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G13"/>
  <c r="G24" s="1"/>
  <c r="G196" s="1"/>
  <c r="F13"/>
  <c r="F24" s="1"/>
  <c r="J195" l="1"/>
  <c r="J196" s="1"/>
  <c r="F176"/>
  <c r="H138"/>
  <c r="H119"/>
  <c r="H100"/>
  <c r="F100"/>
  <c r="F196" s="1"/>
  <c r="J100"/>
  <c r="H24"/>
  <c r="H196" s="1"/>
</calcChain>
</file>

<file path=xl/sharedStrings.xml><?xml version="1.0" encoding="utf-8"?>
<sst xmlns="http://schemas.openxmlformats.org/spreadsheetml/2006/main" count="359" uniqueCount="110">
  <si>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</si>
  <si>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</si>
  <si>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</si>
  <si>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</si>
  <si>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</si>
  <si>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</si>
  <si>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</si>
  <si>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</si>
  <si>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</si>
  <si>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</si>
  <si>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</si>
  <si>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</si>
  <si>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</si>
  <si>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</si>
  <si>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</si>
  <si>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</si>
  <si>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</si>
  <si>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</si>
  <si>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</si>
  <si>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</si>
  <si>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</si>
  <si>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</si>
  <si>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</si>
  <si>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</si>
  <si>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</si>
  <si>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</si>
  <si>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</si>
  <si>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</si>
  <si>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</si>
  <si>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</si>
  <si>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</si>
  <si>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</si>
  <si>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</si>
  <si>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</si>
  <si>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</si>
  <si>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</si>
  <si>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</si>
  <si>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</si>
  <si>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</si>
  <si>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Сахзавод</t>
  </si>
  <si>
    <t>директор</t>
  </si>
  <si>
    <t>Агафонов В.В.</t>
  </si>
  <si>
    <t>Чай с сахаром</t>
  </si>
  <si>
    <t>Салат из белокачанной капусты</t>
  </si>
  <si>
    <t>Щи из капусты со сметаной</t>
  </si>
  <si>
    <t>Котлеты</t>
  </si>
  <si>
    <t xml:space="preserve">Хлеб пшеничный 1 с </t>
  </si>
  <si>
    <t>б.н.</t>
  </si>
  <si>
    <t>Фрукты</t>
  </si>
  <si>
    <t>Каша молочная пшенная с маслом</t>
  </si>
  <si>
    <t>Каша манная с маслом</t>
  </si>
  <si>
    <t>Плов из говядины</t>
  </si>
  <si>
    <t>Компот из сухофруктов</t>
  </si>
  <si>
    <t>Макароны с маслом</t>
  </si>
  <si>
    <t>Каша молочная геркулесовая</t>
  </si>
  <si>
    <t>Суп молочный с макаронными изделиями</t>
  </si>
  <si>
    <t>Кисель</t>
  </si>
  <si>
    <t>Гуляш с соусом</t>
  </si>
  <si>
    <t>Суп картофельный с макаронными изделиями</t>
  </si>
  <si>
    <t>54-13к-2020</t>
  </si>
  <si>
    <t>54-2гн-2019</t>
  </si>
  <si>
    <t>117п</t>
  </si>
  <si>
    <t>54-2гн-2020</t>
  </si>
  <si>
    <t>Батон</t>
  </si>
  <si>
    <t>Суп картофельный с горохом</t>
  </si>
  <si>
    <t>Булочка школьная</t>
  </si>
  <si>
    <t>54-8с-2020</t>
  </si>
  <si>
    <t>54-11м-2020</t>
  </si>
  <si>
    <t>54-9в-2020</t>
  </si>
  <si>
    <t>54-18к-2020</t>
  </si>
  <si>
    <t>Каша молочная рисовая с маслом и сахаром</t>
  </si>
  <si>
    <t>54-13з-2020</t>
  </si>
  <si>
    <t>Салат из красной свеклы с зеленым горошком</t>
  </si>
  <si>
    <t>54-7с-2020</t>
  </si>
  <si>
    <t>54-2м-2020</t>
  </si>
  <si>
    <t>54-4г-2020</t>
  </si>
  <si>
    <t>Каша гречневая рассыпчатая с маслом</t>
  </si>
  <si>
    <t>54-1хн-2020</t>
  </si>
  <si>
    <t>89.3</t>
  </si>
  <si>
    <t>Макароны с маслом и сахаром</t>
  </si>
  <si>
    <t>54-1г-2020</t>
  </si>
  <si>
    <t>54-21гн-2020</t>
  </si>
  <si>
    <t>Какао с маслом</t>
  </si>
  <si>
    <t>54-9к-2020</t>
  </si>
  <si>
    <t>Суп картофельный с рисом</t>
  </si>
  <si>
    <t>Рагу из овощей с фаршем</t>
  </si>
  <si>
    <t>54-7з-20-20</t>
  </si>
  <si>
    <t>54-11с-2020</t>
  </si>
  <si>
    <t>54-9г-2020</t>
  </si>
  <si>
    <t>85.3.</t>
  </si>
  <si>
    <t>Суп из рыбных консервов</t>
  </si>
  <si>
    <t>Оладьи со сгущенным молоком</t>
  </si>
  <si>
    <t>54-19к-2020</t>
  </si>
  <si>
    <t>Каша гречневая с маслом и сахаром</t>
  </si>
  <si>
    <t>Борщ</t>
  </si>
  <si>
    <t>54-2с-2020</t>
  </si>
  <si>
    <t>54-2м2020</t>
  </si>
  <si>
    <t>54-6к-2020</t>
  </si>
  <si>
    <t>Пюре гороховое</t>
  </si>
  <si>
    <t>Хлеб</t>
  </si>
  <si>
    <t>54-7з-2020</t>
  </si>
  <si>
    <t>54-4м-2020</t>
  </si>
  <si>
    <t>54-23-2020</t>
  </si>
  <si>
    <t>54-1с-202</t>
  </si>
  <si>
    <t>Суп-рассольник с перловой крупой</t>
  </si>
  <si>
    <t xml:space="preserve">Тефтели из говядины </t>
  </si>
  <si>
    <t>Пюре картофельное</t>
  </si>
  <si>
    <t>54-15с-2020</t>
  </si>
  <si>
    <t>54-16м-2020</t>
  </si>
  <si>
    <t>54-11г-2020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</si>
</sst>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62" t="s">
        <v>50</v>
      </c>
      <c r="F6" s="39">
        <v>150</v>
      </c>
      <c r="G6" s="64">
        <v>5</v>
      </c>
      <c r="H6" s="64">
        <v>3</v>
      </c>
      <c r="I6" s="65">
        <v>23</v>
      </c>
      <c r="J6" s="39">
        <v>130</v>
      </c>
      <c r="K6" s="60" t="s">
        <v>59</v>
      </c>
      <c r="L6" s="39"/>
    </row>
    <row r="7" spans="1:12" ht="15.75" thickBot="1">
      <c r="A7" s="23"/>
      <c r="B7" s="15"/>
      <c r="C7" s="11"/>
      <c r="D7" s="6"/>
      <c r="E7" s="41"/>
      <c r="F7" s="39"/>
      <c r="G7" s="42"/>
      <c r="H7" s="42"/>
      <c r="I7" s="42"/>
      <c r="J7" s="42"/>
      <c r="K7" s="43"/>
      <c r="L7" s="42"/>
    </row>
    <row r="8" spans="1:12" ht="15.75" thickBot="1">
      <c r="A8" s="23"/>
      <c r="B8" s="15"/>
      <c r="C8" s="11"/>
      <c r="D8" s="7" t="s">
        <v>22</v>
      </c>
      <c r="E8" s="41" t="s">
        <v>42</v>
      </c>
      <c r="F8" s="39">
        <v>200</v>
      </c>
      <c r="G8" s="42">
        <v>0</v>
      </c>
      <c r="H8" s="42">
        <v>0</v>
      </c>
      <c r="I8" s="42">
        <v>15</v>
      </c>
      <c r="J8" s="42">
        <v>56</v>
      </c>
      <c r="K8" s="61" t="s">
        <v>60</v>
      </c>
      <c r="L8" s="42"/>
    </row>
    <row r="9" spans="1:12" ht="15">
      <c r="A9" s="23"/>
      <c r="B9" s="15"/>
      <c r="C9" s="11"/>
      <c r="D9" s="7" t="s">
        <v>23</v>
      </c>
      <c r="E9" s="41" t="s">
        <v>63</v>
      </c>
      <c r="F9" s="39">
        <v>30</v>
      </c>
      <c r="G9" s="42">
        <v>2</v>
      </c>
      <c r="H9" s="42">
        <v>8</v>
      </c>
      <c r="I9" s="42">
        <v>15</v>
      </c>
      <c r="J9" s="42">
        <v>80</v>
      </c>
      <c r="K9" s="61" t="s">
        <v>61</v>
      </c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7</v>
      </c>
      <c r="H13" s="19">
        <f t="shared" si="0"/>
        <v>11</v>
      </c>
      <c r="I13" s="19">
        <f t="shared" si="0"/>
        <v>53</v>
      </c>
      <c r="J13" s="19">
        <f t="shared" si="0"/>
        <v>266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1"/>
      <c r="G14" s="51"/>
      <c r="H14" s="42"/>
      <c r="I14" s="42"/>
      <c r="J14" s="42"/>
      <c r="K14" s="43"/>
      <c r="L14" s="42"/>
    </row>
    <row r="15" spans="1:12" ht="25.5">
      <c r="A15" s="23"/>
      <c r="B15" s="15"/>
      <c r="C15" s="11"/>
      <c r="D15" s="7" t="s">
        <v>27</v>
      </c>
      <c r="E15" s="41" t="s">
        <v>64</v>
      </c>
      <c r="F15" s="42">
        <v>250</v>
      </c>
      <c r="G15" s="42">
        <v>6</v>
      </c>
      <c r="H15" s="42">
        <v>0</v>
      </c>
      <c r="I15" s="42">
        <v>10</v>
      </c>
      <c r="J15" s="42">
        <v>142</v>
      </c>
      <c r="K15" s="43" t="s">
        <v>66</v>
      </c>
      <c r="L15" s="42"/>
    </row>
    <row r="16" spans="1:12" ht="25.5">
      <c r="A16" s="23"/>
      <c r="B16" s="15"/>
      <c r="C16" s="11"/>
      <c r="D16" s="7" t="s">
        <v>28</v>
      </c>
      <c r="E16" s="41" t="s">
        <v>51</v>
      </c>
      <c r="F16" s="42">
        <v>150</v>
      </c>
      <c r="G16" s="42">
        <v>10</v>
      </c>
      <c r="H16" s="42">
        <v>9</v>
      </c>
      <c r="I16" s="42">
        <v>38</v>
      </c>
      <c r="J16" s="42">
        <v>267</v>
      </c>
      <c r="K16" s="43" t="s">
        <v>67</v>
      </c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</v>
      </c>
      <c r="H18" s="42">
        <v>0</v>
      </c>
      <c r="I18" s="42">
        <v>15</v>
      </c>
      <c r="J18" s="42">
        <v>56</v>
      </c>
      <c r="K18" s="61" t="s">
        <v>60</v>
      </c>
      <c r="L18" s="42"/>
    </row>
    <row r="19" spans="1:12" ht="15">
      <c r="A19" s="23"/>
      <c r="B19" s="15"/>
      <c r="C19" s="11"/>
      <c r="D19" s="7" t="s">
        <v>31</v>
      </c>
      <c r="E19" s="41" t="s">
        <v>65</v>
      </c>
      <c r="F19" s="42">
        <v>60</v>
      </c>
      <c r="G19" s="42">
        <v>5</v>
      </c>
      <c r="H19" s="42">
        <v>2</v>
      </c>
      <c r="I19" s="42">
        <v>34</v>
      </c>
      <c r="J19" s="42">
        <v>174</v>
      </c>
      <c r="K19" s="61" t="s">
        <v>68</v>
      </c>
      <c r="L19" s="42"/>
    </row>
    <row r="20" spans="1:12" ht="15">
      <c r="A20" s="23"/>
      <c r="B20" s="15"/>
      <c r="C20" s="11"/>
      <c r="D20" s="7" t="s">
        <v>32</v>
      </c>
      <c r="E20" s="41" t="s">
        <v>46</v>
      </c>
      <c r="F20" s="42">
        <v>52</v>
      </c>
      <c r="G20" s="42">
        <v>4</v>
      </c>
      <c r="H20" s="42">
        <v>0</v>
      </c>
      <c r="I20" s="42">
        <v>26</v>
      </c>
      <c r="J20" s="42">
        <v>118</v>
      </c>
      <c r="K20" s="61" t="s">
        <v>47</v>
      </c>
      <c r="L20" s="42"/>
    </row>
    <row r="21" spans="1:12" ht="15">
      <c r="A21" s="23"/>
      <c r="B21" s="15"/>
      <c r="C21" s="11"/>
      <c r="D21" s="6"/>
      <c r="E21" s="41" t="s">
        <v>48</v>
      </c>
      <c r="F21" s="42">
        <v>100</v>
      </c>
      <c r="G21" s="42">
        <v>2</v>
      </c>
      <c r="H21" s="42">
        <v>1</v>
      </c>
      <c r="I21" s="42">
        <v>21</v>
      </c>
      <c r="J21" s="42">
        <v>96</v>
      </c>
      <c r="K21" s="61" t="s">
        <v>47</v>
      </c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812</v>
      </c>
      <c r="G23" s="19">
        <f t="shared" ref="G23:J23" si="2">SUM(G14:G22)</f>
        <v>27</v>
      </c>
      <c r="H23" s="19">
        <f t="shared" si="2"/>
        <v>12</v>
      </c>
      <c r="I23" s="19">
        <f t="shared" si="2"/>
        <v>144</v>
      </c>
      <c r="J23" s="19">
        <f t="shared" si="2"/>
        <v>853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1192</v>
      </c>
      <c r="G24" s="32">
        <f t="shared" ref="G24:J24" si="4">G13+G23</f>
        <v>34</v>
      </c>
      <c r="H24" s="32">
        <f t="shared" si="4"/>
        <v>23</v>
      </c>
      <c r="I24" s="32">
        <f t="shared" si="4"/>
        <v>197</v>
      </c>
      <c r="J24" s="32">
        <f t="shared" si="4"/>
        <v>1119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62" t="s">
        <v>70</v>
      </c>
      <c r="F25" s="53">
        <v>200</v>
      </c>
      <c r="G25" s="39">
        <v>8</v>
      </c>
      <c r="H25" s="39">
        <v>6</v>
      </c>
      <c r="I25" s="39">
        <v>41</v>
      </c>
      <c r="J25" s="39">
        <v>237</v>
      </c>
      <c r="K25" s="60" t="s">
        <v>69</v>
      </c>
      <c r="L25" s="39"/>
    </row>
    <row r="26" spans="1:12" ht="15.75" thickBot="1">
      <c r="A26" s="14"/>
      <c r="B26" s="15"/>
      <c r="C26" s="11"/>
      <c r="D26" s="6"/>
      <c r="E26" s="41"/>
      <c r="F26" s="53"/>
      <c r="G26" s="42"/>
      <c r="H26" s="42"/>
      <c r="I26" s="42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41" t="s">
        <v>42</v>
      </c>
      <c r="F27" s="39">
        <v>200</v>
      </c>
      <c r="G27" s="42">
        <v>0</v>
      </c>
      <c r="H27" s="42">
        <v>0</v>
      </c>
      <c r="I27" s="42">
        <v>15</v>
      </c>
      <c r="J27" s="42">
        <v>56</v>
      </c>
      <c r="K27" s="61" t="s">
        <v>60</v>
      </c>
      <c r="L27" s="42"/>
    </row>
    <row r="28" spans="1:12" ht="15">
      <c r="A28" s="14"/>
      <c r="B28" s="15"/>
      <c r="C28" s="11"/>
      <c r="D28" s="7" t="s">
        <v>23</v>
      </c>
      <c r="E28" s="41" t="s">
        <v>63</v>
      </c>
      <c r="F28" s="39">
        <v>30</v>
      </c>
      <c r="G28" s="42">
        <v>2</v>
      </c>
      <c r="H28" s="42">
        <v>8</v>
      </c>
      <c r="I28" s="42">
        <v>15</v>
      </c>
      <c r="J28" s="42">
        <v>80</v>
      </c>
      <c r="K28" s="61" t="s">
        <v>61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10</v>
      </c>
      <c r="H32" s="19">
        <f t="shared" ref="H32" si="7">SUM(H25:H31)</f>
        <v>14</v>
      </c>
      <c r="I32" s="19">
        <f t="shared" ref="I32" si="8">SUM(I25:I31)</f>
        <v>71</v>
      </c>
      <c r="J32" s="19">
        <f t="shared" ref="J32:L32" si="9">SUM(J25:J31)</f>
        <v>373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72</v>
      </c>
      <c r="F33" s="42" t="s">
        <v>78</v>
      </c>
      <c r="G33" s="42">
        <v>7</v>
      </c>
      <c r="H33" s="42">
        <v>0</v>
      </c>
      <c r="I33" s="42">
        <v>30</v>
      </c>
      <c r="J33" s="42">
        <v>145</v>
      </c>
      <c r="K33" s="43" t="s">
        <v>71</v>
      </c>
      <c r="L33" s="42"/>
    </row>
    <row r="34" spans="1:12" ht="25.5">
      <c r="A34" s="14"/>
      <c r="B34" s="15"/>
      <c r="C34" s="11"/>
      <c r="D34" s="7" t="s">
        <v>27</v>
      </c>
      <c r="E34" s="41" t="s">
        <v>58</v>
      </c>
      <c r="F34" s="42">
        <v>250</v>
      </c>
      <c r="G34" s="42">
        <v>6</v>
      </c>
      <c r="H34" s="42">
        <v>0</v>
      </c>
      <c r="I34" s="42">
        <v>9</v>
      </c>
      <c r="J34" s="42">
        <v>103</v>
      </c>
      <c r="K34" s="43" t="s">
        <v>73</v>
      </c>
      <c r="L34" s="42"/>
    </row>
    <row r="35" spans="1:12" ht="25.5">
      <c r="A35" s="14"/>
      <c r="B35" s="15"/>
      <c r="C35" s="11"/>
      <c r="D35" s="7" t="s">
        <v>28</v>
      </c>
      <c r="E35" s="41" t="s">
        <v>57</v>
      </c>
      <c r="F35" s="42">
        <v>52</v>
      </c>
      <c r="G35" s="42">
        <v>10</v>
      </c>
      <c r="H35" s="42">
        <v>7</v>
      </c>
      <c r="I35" s="42">
        <v>31</v>
      </c>
      <c r="J35" s="42">
        <v>114</v>
      </c>
      <c r="K35" s="43" t="s">
        <v>74</v>
      </c>
      <c r="L35" s="42"/>
    </row>
    <row r="36" spans="1:12" ht="15">
      <c r="A36" s="14"/>
      <c r="B36" s="15"/>
      <c r="C36" s="11"/>
      <c r="D36" s="7" t="s">
        <v>29</v>
      </c>
      <c r="E36" s="41" t="s">
        <v>76</v>
      </c>
      <c r="F36" s="42">
        <v>100</v>
      </c>
      <c r="G36" s="42"/>
      <c r="H36" s="42"/>
      <c r="I36" s="42"/>
      <c r="J36" s="42">
        <v>291</v>
      </c>
      <c r="K36" s="43" t="s">
        <v>75</v>
      </c>
      <c r="L36" s="42"/>
    </row>
    <row r="37" spans="1:12" ht="15">
      <c r="A37" s="14"/>
      <c r="B37" s="15"/>
      <c r="C37" s="11"/>
      <c r="D37" s="7" t="s">
        <v>30</v>
      </c>
      <c r="E37" s="41" t="s">
        <v>52</v>
      </c>
      <c r="F37" s="42">
        <v>200</v>
      </c>
      <c r="G37" s="42">
        <v>0</v>
      </c>
      <c r="H37" s="42">
        <v>0</v>
      </c>
      <c r="I37" s="42">
        <v>15</v>
      </c>
      <c r="J37" s="42">
        <v>75</v>
      </c>
      <c r="K37" s="61" t="s">
        <v>77</v>
      </c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 t="s">
        <v>46</v>
      </c>
      <c r="F39" s="42">
        <v>52</v>
      </c>
      <c r="G39" s="42">
        <v>4</v>
      </c>
      <c r="H39" s="42">
        <v>0</v>
      </c>
      <c r="I39" s="42">
        <v>26</v>
      </c>
      <c r="J39" s="42">
        <v>96</v>
      </c>
      <c r="K39" s="43" t="s">
        <v>47</v>
      </c>
      <c r="L39" s="42"/>
    </row>
    <row r="40" spans="1:12" ht="15">
      <c r="A40" s="14"/>
      <c r="B40" s="15"/>
      <c r="C40" s="11"/>
      <c r="D40" s="6"/>
      <c r="E40" s="41" t="s">
        <v>48</v>
      </c>
      <c r="F40" s="42">
        <v>100</v>
      </c>
      <c r="G40" s="42">
        <v>0</v>
      </c>
      <c r="H40" s="42">
        <v>0</v>
      </c>
      <c r="I40" s="42">
        <v>11</v>
      </c>
      <c r="J40" s="42">
        <v>69</v>
      </c>
      <c r="K40" s="43" t="s">
        <v>47</v>
      </c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754</v>
      </c>
      <c r="G42" s="19">
        <f t="shared" ref="G42" si="10">SUM(G33:G41)</f>
        <v>27</v>
      </c>
      <c r="H42" s="19">
        <f t="shared" ref="H42" si="11">SUM(H33:H41)</f>
        <v>7</v>
      </c>
      <c r="I42" s="19">
        <f t="shared" ref="I42" si="12">SUM(I33:I41)</f>
        <v>122</v>
      </c>
      <c r="J42" s="19">
        <f t="shared" ref="J42:L42" si="13">SUM(J33:J41)</f>
        <v>893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1184</v>
      </c>
      <c r="G43" s="32">
        <f t="shared" ref="G43" si="14">G32+G42</f>
        <v>37</v>
      </c>
      <c r="H43" s="32">
        <f t="shared" ref="H43" si="15">H32+H42</f>
        <v>21</v>
      </c>
      <c r="I43" s="32">
        <f t="shared" ref="I43" si="16">I32+I42</f>
        <v>193</v>
      </c>
      <c r="J43" s="32">
        <f t="shared" ref="J43:L43" si="17">J32+J42</f>
        <v>1266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2" t="s">
        <v>79</v>
      </c>
      <c r="F44" s="64">
        <v>150</v>
      </c>
      <c r="G44" s="39">
        <v>5</v>
      </c>
      <c r="H44" s="39">
        <v>0</v>
      </c>
      <c r="I44" s="39">
        <v>38</v>
      </c>
      <c r="J44" s="39">
        <v>169</v>
      </c>
      <c r="K44" s="60" t="s">
        <v>80</v>
      </c>
      <c r="L44" s="39"/>
    </row>
    <row r="45" spans="1:12" ht="15.75" thickBot="1">
      <c r="A45" s="23"/>
      <c r="B45" s="15"/>
      <c r="C45" s="11"/>
      <c r="D45" s="6"/>
      <c r="E45" s="41"/>
      <c r="F45" s="53"/>
      <c r="G45" s="42"/>
      <c r="H45" s="42"/>
      <c r="I45" s="42"/>
      <c r="J45" s="42"/>
      <c r="K45" s="43"/>
      <c r="L45" s="42"/>
    </row>
    <row r="46" spans="1:12" ht="15.75" thickBot="1">
      <c r="A46" s="23"/>
      <c r="B46" s="15"/>
      <c r="C46" s="11"/>
      <c r="D46" s="7" t="s">
        <v>22</v>
      </c>
      <c r="E46" s="63" t="s">
        <v>82</v>
      </c>
      <c r="F46" s="39">
        <v>200</v>
      </c>
      <c r="G46" s="42">
        <v>0</v>
      </c>
      <c r="H46" s="66">
        <v>5</v>
      </c>
      <c r="I46" s="66">
        <v>9</v>
      </c>
      <c r="J46" s="67">
        <v>27</v>
      </c>
      <c r="K46" s="61" t="s">
        <v>81</v>
      </c>
      <c r="L46" s="42"/>
    </row>
    <row r="47" spans="1:12" ht="15">
      <c r="A47" s="23"/>
      <c r="B47" s="15"/>
      <c r="C47" s="11"/>
      <c r="D47" s="7" t="s">
        <v>23</v>
      </c>
      <c r="E47" s="41" t="s">
        <v>63</v>
      </c>
      <c r="F47" s="39">
        <v>30</v>
      </c>
      <c r="G47" s="42">
        <v>2</v>
      </c>
      <c r="H47" s="42">
        <v>8</v>
      </c>
      <c r="I47" s="42">
        <v>15</v>
      </c>
      <c r="J47" s="42">
        <v>80</v>
      </c>
      <c r="K47" s="61" t="s">
        <v>61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7</v>
      </c>
      <c r="H51" s="19">
        <f t="shared" ref="H51" si="19">SUM(H44:H50)</f>
        <v>13</v>
      </c>
      <c r="I51" s="19">
        <f t="shared" ref="I51" si="20">SUM(I44:I50)</f>
        <v>62</v>
      </c>
      <c r="J51" s="19">
        <f t="shared" ref="J51:L51" si="21">SUM(J44:J50)</f>
        <v>276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1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 t="s">
        <v>44</v>
      </c>
      <c r="F53" s="42">
        <v>250</v>
      </c>
      <c r="G53" s="42">
        <v>2</v>
      </c>
      <c r="H53" s="42">
        <v>1</v>
      </c>
      <c r="I53" s="42">
        <v>10</v>
      </c>
      <c r="J53" s="42">
        <v>52</v>
      </c>
      <c r="K53" s="43">
        <v>83</v>
      </c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>
        <v>364</v>
      </c>
      <c r="L54" s="42"/>
    </row>
    <row r="55" spans="1:12" ht="15">
      <c r="A55" s="23"/>
      <c r="B55" s="15"/>
      <c r="C55" s="11"/>
      <c r="D55" s="7" t="s">
        <v>29</v>
      </c>
      <c r="E55" s="41" t="s">
        <v>49</v>
      </c>
      <c r="F55" s="42">
        <v>200</v>
      </c>
      <c r="G55" s="42">
        <v>8</v>
      </c>
      <c r="H55" s="42">
        <v>6</v>
      </c>
      <c r="I55" s="42">
        <v>41</v>
      </c>
      <c r="J55" s="42">
        <v>237</v>
      </c>
      <c r="K55" s="43"/>
      <c r="L55" s="42"/>
    </row>
    <row r="56" spans="1:12" ht="15">
      <c r="A56" s="23"/>
      <c r="B56" s="15"/>
      <c r="C56" s="11"/>
      <c r="D56" s="7" t="s">
        <v>30</v>
      </c>
      <c r="E56" s="63" t="s">
        <v>42</v>
      </c>
      <c r="F56" s="66">
        <v>200</v>
      </c>
      <c r="G56" s="66">
        <v>0</v>
      </c>
      <c r="H56" s="66">
        <v>0</v>
      </c>
      <c r="I56" s="67">
        <v>15</v>
      </c>
      <c r="J56" s="66">
        <v>56</v>
      </c>
      <c r="K56" s="43">
        <v>500</v>
      </c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 t="s">
        <v>46</v>
      </c>
      <c r="F58" s="42">
        <v>52</v>
      </c>
      <c r="G58" s="42">
        <v>4</v>
      </c>
      <c r="H58" s="42">
        <v>0</v>
      </c>
      <c r="I58" s="42">
        <v>26</v>
      </c>
      <c r="J58" s="42">
        <v>118</v>
      </c>
      <c r="K58" s="52" t="s">
        <v>47</v>
      </c>
      <c r="L58" s="42"/>
    </row>
    <row r="59" spans="1:12" ht="15">
      <c r="A59" s="23"/>
      <c r="B59" s="15"/>
      <c r="C59" s="11"/>
      <c r="D59" s="6"/>
      <c r="E59" s="41" t="s">
        <v>48</v>
      </c>
      <c r="F59" s="42">
        <v>100</v>
      </c>
      <c r="G59" s="42">
        <v>2</v>
      </c>
      <c r="H59" s="42">
        <v>1</v>
      </c>
      <c r="I59" s="42">
        <v>21</v>
      </c>
      <c r="J59" s="42">
        <v>96</v>
      </c>
      <c r="K59" s="52" t="s">
        <v>47</v>
      </c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802</v>
      </c>
      <c r="G61" s="19">
        <f t="shared" ref="G61" si="22">SUM(G52:G60)</f>
        <v>16</v>
      </c>
      <c r="H61" s="19">
        <f t="shared" ref="H61" si="23">SUM(H52:H60)</f>
        <v>8</v>
      </c>
      <c r="I61" s="19">
        <f t="shared" ref="I61" si="24">SUM(I52:I60)</f>
        <v>113</v>
      </c>
      <c r="J61" s="19">
        <f t="shared" ref="J61:L61" si="25">SUM(J52:J60)</f>
        <v>559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1182</v>
      </c>
      <c r="G62" s="32">
        <f t="shared" ref="G62" si="26">G51+G61</f>
        <v>23</v>
      </c>
      <c r="H62" s="32">
        <f t="shared" ref="H62" si="27">H51+H61</f>
        <v>21</v>
      </c>
      <c r="I62" s="32">
        <f t="shared" ref="I62" si="28">I51+I61</f>
        <v>175</v>
      </c>
      <c r="J62" s="32">
        <f t="shared" ref="J62:L62" si="29">J51+J61</f>
        <v>835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62" t="s">
        <v>54</v>
      </c>
      <c r="F63" s="53">
        <v>150</v>
      </c>
      <c r="G63" s="64">
        <v>5</v>
      </c>
      <c r="H63" s="64">
        <v>3</v>
      </c>
      <c r="I63" s="65">
        <v>23</v>
      </c>
      <c r="J63" s="39">
        <v>130</v>
      </c>
      <c r="K63" s="60" t="s">
        <v>83</v>
      </c>
      <c r="L63" s="39"/>
    </row>
    <row r="64" spans="1:12" ht="15.75" thickBot="1">
      <c r="A64" s="23"/>
      <c r="B64" s="15"/>
      <c r="C64" s="11"/>
      <c r="D64" s="6"/>
      <c r="E64" s="41"/>
      <c r="F64" s="53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41" t="s">
        <v>42</v>
      </c>
      <c r="F65" s="39">
        <v>200</v>
      </c>
      <c r="G65" s="42">
        <v>0</v>
      </c>
      <c r="H65" s="42">
        <v>0</v>
      </c>
      <c r="I65" s="42">
        <v>15</v>
      </c>
      <c r="J65" s="42">
        <v>56</v>
      </c>
      <c r="K65" s="61" t="s">
        <v>60</v>
      </c>
      <c r="L65" s="42"/>
    </row>
    <row r="66" spans="1:12" ht="15">
      <c r="A66" s="23"/>
      <c r="B66" s="15"/>
      <c r="C66" s="11"/>
      <c r="D66" s="7" t="s">
        <v>23</v>
      </c>
      <c r="E66" s="41" t="s">
        <v>63</v>
      </c>
      <c r="F66" s="39">
        <v>30</v>
      </c>
      <c r="G66" s="42">
        <v>2</v>
      </c>
      <c r="H66" s="42">
        <v>8</v>
      </c>
      <c r="I66" s="42">
        <v>15</v>
      </c>
      <c r="J66" s="42">
        <v>80</v>
      </c>
      <c r="K66" s="61" t="s">
        <v>61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7</v>
      </c>
      <c r="H70" s="19">
        <f t="shared" ref="H70" si="31">SUM(H63:H69)</f>
        <v>11</v>
      </c>
      <c r="I70" s="19">
        <f t="shared" ref="I70" si="32">SUM(I63:I69)</f>
        <v>53</v>
      </c>
      <c r="J70" s="19">
        <f t="shared" ref="J70:L70" si="33">SUM(J63:J69)</f>
        <v>266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43</v>
      </c>
      <c r="F71" s="42" t="s">
        <v>89</v>
      </c>
      <c r="G71" s="42">
        <v>4</v>
      </c>
      <c r="H71" s="42">
        <v>0</v>
      </c>
      <c r="I71" s="42">
        <v>18</v>
      </c>
      <c r="J71" s="42">
        <v>85</v>
      </c>
      <c r="K71" s="43" t="s">
        <v>86</v>
      </c>
      <c r="L71" s="42"/>
    </row>
    <row r="72" spans="1:12" ht="25.5">
      <c r="A72" s="23"/>
      <c r="B72" s="15"/>
      <c r="C72" s="11"/>
      <c r="D72" s="7" t="s">
        <v>27</v>
      </c>
      <c r="E72" s="41" t="s">
        <v>84</v>
      </c>
      <c r="F72" s="42">
        <v>250</v>
      </c>
      <c r="G72" s="42">
        <v>4</v>
      </c>
      <c r="H72" s="42">
        <v>0</v>
      </c>
      <c r="I72" s="42">
        <v>12</v>
      </c>
      <c r="J72" s="42">
        <v>144</v>
      </c>
      <c r="K72" s="43" t="s">
        <v>87</v>
      </c>
      <c r="L72" s="42"/>
    </row>
    <row r="73" spans="1:12" ht="15">
      <c r="A73" s="23"/>
      <c r="B73" s="15"/>
      <c r="C73" s="11"/>
      <c r="D73" s="7" t="s">
        <v>28</v>
      </c>
      <c r="E73" s="41" t="s">
        <v>85</v>
      </c>
      <c r="F73" s="42">
        <v>150</v>
      </c>
      <c r="G73" s="42">
        <v>8</v>
      </c>
      <c r="H73" s="42">
        <v>7</v>
      </c>
      <c r="I73" s="42">
        <v>17</v>
      </c>
      <c r="J73" s="42">
        <v>159</v>
      </c>
      <c r="K73" s="43" t="s">
        <v>88</v>
      </c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25.5">
      <c r="A75" s="23"/>
      <c r="B75" s="15"/>
      <c r="C75" s="11"/>
      <c r="D75" s="7" t="s">
        <v>30</v>
      </c>
      <c r="E75" s="41" t="s">
        <v>56</v>
      </c>
      <c r="F75" s="42">
        <v>200</v>
      </c>
      <c r="G75" s="42">
        <v>0</v>
      </c>
      <c r="H75" s="42">
        <v>0</v>
      </c>
      <c r="I75" s="42">
        <v>28</v>
      </c>
      <c r="J75" s="42">
        <v>104</v>
      </c>
      <c r="K75" s="43" t="s">
        <v>68</v>
      </c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 t="s">
        <v>46</v>
      </c>
      <c r="F77" s="42">
        <v>52</v>
      </c>
      <c r="G77" s="42">
        <v>4</v>
      </c>
      <c r="H77" s="42">
        <v>0</v>
      </c>
      <c r="I77" s="42">
        <v>26</v>
      </c>
      <c r="J77" s="42">
        <v>118</v>
      </c>
      <c r="K77" s="43" t="s">
        <v>47</v>
      </c>
      <c r="L77" s="42"/>
    </row>
    <row r="78" spans="1:12" ht="15">
      <c r="A78" s="23"/>
      <c r="B78" s="15"/>
      <c r="C78" s="11"/>
      <c r="D78" s="6"/>
      <c r="E78" s="41" t="s">
        <v>48</v>
      </c>
      <c r="F78" s="42">
        <v>100</v>
      </c>
      <c r="G78" s="42">
        <v>1</v>
      </c>
      <c r="H78" s="42">
        <v>0</v>
      </c>
      <c r="I78" s="42">
        <v>17</v>
      </c>
      <c r="J78" s="42">
        <v>69</v>
      </c>
      <c r="K78" s="43" t="s">
        <v>47</v>
      </c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752</v>
      </c>
      <c r="G80" s="19">
        <f t="shared" ref="G80" si="34">SUM(G71:G79)</f>
        <v>21</v>
      </c>
      <c r="H80" s="19">
        <f t="shared" ref="H80" si="35">SUM(H71:H79)</f>
        <v>7</v>
      </c>
      <c r="I80" s="19">
        <f t="shared" ref="I80" si="36">SUM(I71:I79)</f>
        <v>118</v>
      </c>
      <c r="J80" s="19">
        <f t="shared" ref="J80:L80" si="37">SUM(J71:J79)</f>
        <v>679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1132</v>
      </c>
      <c r="G81" s="32">
        <f t="shared" ref="G81" si="38">G70+G80</f>
        <v>28</v>
      </c>
      <c r="H81" s="32">
        <f t="shared" ref="H81" si="39">H70+H80</f>
        <v>18</v>
      </c>
      <c r="I81" s="32">
        <f t="shared" ref="I81" si="40">I70+I80</f>
        <v>171</v>
      </c>
      <c r="J81" s="32">
        <f t="shared" ref="J81:L81" si="41">J70+J80</f>
        <v>945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62" t="s">
        <v>55</v>
      </c>
      <c r="F82" s="53">
        <v>200</v>
      </c>
      <c r="G82" s="39">
        <v>8</v>
      </c>
      <c r="H82" s="39">
        <v>6</v>
      </c>
      <c r="I82" s="39">
        <v>41</v>
      </c>
      <c r="J82" s="39">
        <v>237</v>
      </c>
      <c r="K82" s="60" t="s">
        <v>92</v>
      </c>
      <c r="L82" s="39"/>
    </row>
    <row r="83" spans="1:12" ht="15.75" thickBot="1">
      <c r="A83" s="23"/>
      <c r="B83" s="15"/>
      <c r="C83" s="11"/>
      <c r="D83" s="6"/>
      <c r="E83" s="41"/>
      <c r="F83" s="53"/>
      <c r="G83" s="42"/>
      <c r="H83" s="42"/>
      <c r="I83" s="42"/>
      <c r="J83" s="42"/>
      <c r="K83" s="43"/>
      <c r="L83" s="42"/>
    </row>
    <row r="84" spans="1:12" ht="15.75" thickBot="1">
      <c r="A84" s="23"/>
      <c r="B84" s="15"/>
      <c r="C84" s="11"/>
      <c r="D84" s="7" t="s">
        <v>22</v>
      </c>
      <c r="E84" s="41" t="s">
        <v>42</v>
      </c>
      <c r="F84" s="39">
        <v>200</v>
      </c>
      <c r="G84" s="42">
        <v>0</v>
      </c>
      <c r="H84" s="42">
        <v>0</v>
      </c>
      <c r="I84" s="42">
        <v>15</v>
      </c>
      <c r="J84" s="42">
        <v>56</v>
      </c>
      <c r="K84" s="61" t="s">
        <v>60</v>
      </c>
      <c r="L84" s="42"/>
    </row>
    <row r="85" spans="1:12" ht="15">
      <c r="A85" s="23"/>
      <c r="B85" s="15"/>
      <c r="C85" s="11"/>
      <c r="D85" s="7" t="s">
        <v>23</v>
      </c>
      <c r="E85" s="41" t="s">
        <v>63</v>
      </c>
      <c r="F85" s="39">
        <v>30</v>
      </c>
      <c r="G85" s="42">
        <v>2</v>
      </c>
      <c r="H85" s="42">
        <v>8</v>
      </c>
      <c r="I85" s="42">
        <v>15</v>
      </c>
      <c r="J85" s="42">
        <v>80</v>
      </c>
      <c r="K85" s="61" t="s">
        <v>61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10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373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51"/>
      <c r="G90" s="51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90</v>
      </c>
      <c r="F91" s="42">
        <v>144</v>
      </c>
      <c r="G91" s="42">
        <v>4</v>
      </c>
      <c r="H91" s="42">
        <v>0</v>
      </c>
      <c r="I91" s="42">
        <v>12</v>
      </c>
      <c r="J91" s="42">
        <v>144</v>
      </c>
      <c r="K91" s="43">
        <v>95</v>
      </c>
      <c r="L91" s="42"/>
    </row>
    <row r="92" spans="1:12" ht="15">
      <c r="A92" s="23"/>
      <c r="B92" s="15"/>
      <c r="C92" s="11"/>
      <c r="D92" s="7" t="s">
        <v>28</v>
      </c>
      <c r="E92" s="41" t="s">
        <v>91</v>
      </c>
      <c r="F92" s="42">
        <v>413</v>
      </c>
      <c r="G92" s="42">
        <v>16</v>
      </c>
      <c r="H92" s="42">
        <v>19</v>
      </c>
      <c r="I92" s="42">
        <v>32</v>
      </c>
      <c r="J92" s="42">
        <v>42</v>
      </c>
      <c r="K92" s="43">
        <v>276</v>
      </c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>
        <v>242</v>
      </c>
      <c r="K93" s="43">
        <v>232</v>
      </c>
      <c r="L93" s="42"/>
    </row>
    <row r="94" spans="1:12" ht="15">
      <c r="A94" s="23"/>
      <c r="B94" s="15"/>
      <c r="C94" s="11"/>
      <c r="D94" s="7" t="s">
        <v>30</v>
      </c>
      <c r="E94" s="63" t="s">
        <v>42</v>
      </c>
      <c r="F94" s="66">
        <v>56</v>
      </c>
      <c r="G94" s="66">
        <v>0</v>
      </c>
      <c r="H94" s="66">
        <v>0</v>
      </c>
      <c r="I94" s="67">
        <v>15</v>
      </c>
      <c r="J94" s="42">
        <v>56</v>
      </c>
      <c r="K94" s="43">
        <v>1009</v>
      </c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 t="s">
        <v>46</v>
      </c>
      <c r="F96" s="42">
        <v>118</v>
      </c>
      <c r="G96" s="42">
        <v>4</v>
      </c>
      <c r="H96" s="42">
        <v>0</v>
      </c>
      <c r="I96" s="42">
        <v>26</v>
      </c>
      <c r="J96" s="42">
        <v>118</v>
      </c>
      <c r="K96" s="52" t="s">
        <v>47</v>
      </c>
      <c r="L96" s="42"/>
    </row>
    <row r="97" spans="1:12" ht="15">
      <c r="A97" s="23"/>
      <c r="B97" s="15"/>
      <c r="C97" s="11"/>
      <c r="D97" s="6"/>
      <c r="E97" s="41" t="s">
        <v>48</v>
      </c>
      <c r="F97" s="42">
        <v>46</v>
      </c>
      <c r="G97" s="42">
        <v>0</v>
      </c>
      <c r="H97" s="42">
        <v>0</v>
      </c>
      <c r="I97" s="42">
        <v>11</v>
      </c>
      <c r="J97" s="42">
        <v>69</v>
      </c>
      <c r="K97" s="52" t="s">
        <v>47</v>
      </c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 t="shared" ref="G99" si="46">SUM(G90:G98)</f>
        <v>24</v>
      </c>
      <c r="H99" s="19">
        <f t="shared" ref="H99" si="47">SUM(H90:H98)</f>
        <v>19</v>
      </c>
      <c r="I99" s="19">
        <f t="shared" ref="I99" si="48">SUM(I90:I98)</f>
        <v>96</v>
      </c>
      <c r="J99" s="19">
        <f t="shared" ref="J99:L99" si="49">SUM(J90:J98)</f>
        <v>671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1207</v>
      </c>
      <c r="G100" s="32">
        <f t="shared" ref="G100" si="50">G89+G99</f>
        <v>34</v>
      </c>
      <c r="H100" s="32">
        <f t="shared" ref="H100" si="51">H89+H99</f>
        <v>33</v>
      </c>
      <c r="I100" s="32">
        <f t="shared" ref="I100" si="52">I89+I99</f>
        <v>167</v>
      </c>
      <c r="J100" s="32">
        <f t="shared" ref="J100:L100" si="53">J89+J99</f>
        <v>1044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2" t="s">
        <v>93</v>
      </c>
      <c r="F101" s="53">
        <v>150</v>
      </c>
      <c r="G101" s="39">
        <v>9</v>
      </c>
      <c r="H101" s="39">
        <v>2</v>
      </c>
      <c r="I101" s="39">
        <v>54</v>
      </c>
      <c r="J101" s="39">
        <v>291</v>
      </c>
      <c r="K101" s="40">
        <v>215</v>
      </c>
      <c r="L101" s="39"/>
    </row>
    <row r="102" spans="1:12" ht="15.75" thickBot="1">
      <c r="A102" s="23"/>
      <c r="B102" s="15"/>
      <c r="C102" s="11"/>
      <c r="D102" s="6"/>
      <c r="E102" s="41"/>
      <c r="F102" s="53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41" t="s">
        <v>42</v>
      </c>
      <c r="F103" s="39">
        <v>200</v>
      </c>
      <c r="G103" s="42">
        <v>0</v>
      </c>
      <c r="H103" s="42">
        <v>0</v>
      </c>
      <c r="I103" s="42">
        <v>15</v>
      </c>
      <c r="J103" s="42">
        <v>56</v>
      </c>
      <c r="K103" s="61" t="s">
        <v>60</v>
      </c>
      <c r="L103" s="42"/>
    </row>
    <row r="104" spans="1:12" ht="15">
      <c r="A104" s="23"/>
      <c r="B104" s="15"/>
      <c r="C104" s="11"/>
      <c r="D104" s="7" t="s">
        <v>23</v>
      </c>
      <c r="E104" s="41" t="s">
        <v>63</v>
      </c>
      <c r="F104" s="39">
        <v>30</v>
      </c>
      <c r="G104" s="42">
        <v>2</v>
      </c>
      <c r="H104" s="42">
        <v>8</v>
      </c>
      <c r="I104" s="42">
        <v>15</v>
      </c>
      <c r="J104" s="42">
        <v>80</v>
      </c>
      <c r="K104" s="61" t="s">
        <v>61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11</v>
      </c>
      <c r="H108" s="19">
        <f t="shared" si="54"/>
        <v>10</v>
      </c>
      <c r="I108" s="19">
        <f t="shared" si="54"/>
        <v>84</v>
      </c>
      <c r="J108" s="19">
        <f t="shared" si="54"/>
        <v>427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1"/>
      <c r="G109" s="42"/>
      <c r="H109" s="42"/>
      <c r="I109" s="42"/>
      <c r="J109" s="42"/>
      <c r="K109" s="52"/>
      <c r="L109" s="42"/>
    </row>
    <row r="110" spans="1:12" ht="25.5">
      <c r="A110" s="23"/>
      <c r="B110" s="15"/>
      <c r="C110" s="11"/>
      <c r="D110" s="7" t="s">
        <v>27</v>
      </c>
      <c r="E110" s="41" t="s">
        <v>94</v>
      </c>
      <c r="F110" s="42">
        <v>250</v>
      </c>
      <c r="G110" s="42">
        <v>2</v>
      </c>
      <c r="H110" s="42">
        <v>1</v>
      </c>
      <c r="I110" s="42">
        <v>14</v>
      </c>
      <c r="J110" s="42">
        <v>65</v>
      </c>
      <c r="K110" s="43" t="s">
        <v>95</v>
      </c>
      <c r="L110" s="42"/>
    </row>
    <row r="111" spans="1:12" ht="15">
      <c r="A111" s="23"/>
      <c r="B111" s="15"/>
      <c r="C111" s="11"/>
      <c r="D111" s="7" t="s">
        <v>28</v>
      </c>
      <c r="E111" s="41" t="s">
        <v>57</v>
      </c>
      <c r="F111" s="42">
        <v>52</v>
      </c>
      <c r="G111" s="42">
        <v>10</v>
      </c>
      <c r="H111" s="42">
        <v>7</v>
      </c>
      <c r="I111" s="42">
        <v>4</v>
      </c>
      <c r="J111" s="42">
        <v>114</v>
      </c>
      <c r="K111" s="43" t="s">
        <v>96</v>
      </c>
      <c r="L111" s="42"/>
    </row>
    <row r="112" spans="1:12" ht="15">
      <c r="A112" s="23"/>
      <c r="B112" s="15"/>
      <c r="C112" s="11"/>
      <c r="D112" s="7" t="s">
        <v>29</v>
      </c>
      <c r="E112" s="41" t="s">
        <v>53</v>
      </c>
      <c r="F112" s="42">
        <v>100</v>
      </c>
      <c r="G112" s="42">
        <v>10</v>
      </c>
      <c r="H112" s="42">
        <v>1</v>
      </c>
      <c r="I112" s="42">
        <v>75</v>
      </c>
      <c r="J112" s="42">
        <v>332</v>
      </c>
      <c r="K112" s="43" t="s">
        <v>80</v>
      </c>
      <c r="L112" s="42"/>
    </row>
    <row r="113" spans="1:12" ht="15">
      <c r="A113" s="23"/>
      <c r="B113" s="15"/>
      <c r="C113" s="11"/>
      <c r="D113" s="7" t="s">
        <v>30</v>
      </c>
      <c r="E113" s="63" t="s">
        <v>42</v>
      </c>
      <c r="F113" s="66">
        <v>200</v>
      </c>
      <c r="G113" s="66">
        <v>0</v>
      </c>
      <c r="H113" s="66">
        <v>0</v>
      </c>
      <c r="I113" s="67">
        <v>15</v>
      </c>
      <c r="J113" s="66">
        <v>56</v>
      </c>
      <c r="K113" s="61" t="s">
        <v>62</v>
      </c>
      <c r="L113" s="42"/>
    </row>
    <row r="114" spans="1:12" ht="25.5">
      <c r="A114" s="23"/>
      <c r="B114" s="15"/>
      <c r="C114" s="11"/>
      <c r="D114" s="7" t="s">
        <v>31</v>
      </c>
      <c r="E114" s="41" t="s">
        <v>65</v>
      </c>
      <c r="F114" s="42">
        <v>60</v>
      </c>
      <c r="G114" s="42">
        <v>5</v>
      </c>
      <c r="H114" s="42">
        <v>2</v>
      </c>
      <c r="I114" s="42">
        <v>34</v>
      </c>
      <c r="J114" s="42">
        <v>174</v>
      </c>
      <c r="K114" s="43" t="s">
        <v>68</v>
      </c>
      <c r="L114" s="42"/>
    </row>
    <row r="115" spans="1:12" ht="15">
      <c r="A115" s="23"/>
      <c r="B115" s="15"/>
      <c r="C115" s="11"/>
      <c r="D115" s="7" t="s">
        <v>32</v>
      </c>
      <c r="E115" s="41" t="s">
        <v>46</v>
      </c>
      <c r="F115" s="42">
        <v>52</v>
      </c>
      <c r="G115" s="42">
        <v>4</v>
      </c>
      <c r="H115" s="42">
        <v>0</v>
      </c>
      <c r="I115" s="42">
        <v>26</v>
      </c>
      <c r="J115" s="42">
        <v>118</v>
      </c>
      <c r="K115" s="43" t="s">
        <v>47</v>
      </c>
      <c r="L115" s="42"/>
    </row>
    <row r="116" spans="1:12" ht="15">
      <c r="A116" s="23"/>
      <c r="B116" s="15"/>
      <c r="C116" s="11"/>
      <c r="D116" s="6"/>
      <c r="E116" s="41" t="s">
        <v>48</v>
      </c>
      <c r="F116" s="42">
        <v>100</v>
      </c>
      <c r="G116" s="42">
        <v>1</v>
      </c>
      <c r="H116" s="42">
        <v>0</v>
      </c>
      <c r="I116" s="42">
        <v>17</v>
      </c>
      <c r="J116" s="42">
        <v>69</v>
      </c>
      <c r="K116" s="43" t="s">
        <v>47</v>
      </c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</v>
      </c>
      <c r="G118" s="19">
        <f t="shared" ref="G118:J118" si="56">SUM(G109:G117)</f>
        <v>32</v>
      </c>
      <c r="H118" s="19">
        <f t="shared" si="56"/>
        <v>11</v>
      </c>
      <c r="I118" s="19">
        <f t="shared" si="56"/>
        <v>185</v>
      </c>
      <c r="J118" s="19">
        <f t="shared" si="56"/>
        <v>928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1194</v>
      </c>
      <c r="G119" s="32">
        <f t="shared" ref="G119" si="58">G108+G118</f>
        <v>43</v>
      </c>
      <c r="H119" s="32">
        <f t="shared" ref="H119" si="59">H108+H118</f>
        <v>21</v>
      </c>
      <c r="I119" s="32">
        <f t="shared" ref="I119" si="60">I108+I118</f>
        <v>269</v>
      </c>
      <c r="J119" s="32">
        <f t="shared" ref="J119:L119" si="61">J108+J118</f>
        <v>1355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2" t="s">
        <v>49</v>
      </c>
      <c r="F120" s="53">
        <v>200</v>
      </c>
      <c r="G120" s="64">
        <v>8</v>
      </c>
      <c r="H120" s="64">
        <v>5</v>
      </c>
      <c r="I120" s="65">
        <v>41</v>
      </c>
      <c r="J120" s="39">
        <v>237</v>
      </c>
      <c r="K120" s="60" t="s">
        <v>97</v>
      </c>
      <c r="L120" s="39"/>
    </row>
    <row r="121" spans="1:12" ht="15.75" thickBot="1">
      <c r="A121" s="14"/>
      <c r="B121" s="15"/>
      <c r="C121" s="11"/>
      <c r="D121" s="6"/>
      <c r="E121" s="41"/>
      <c r="F121" s="53"/>
      <c r="G121" s="42"/>
      <c r="H121" s="42"/>
      <c r="I121" s="42"/>
      <c r="J121" s="42"/>
      <c r="K121" s="43"/>
      <c r="L121" s="42"/>
    </row>
    <row r="122" spans="1:12" ht="15.75" thickBot="1">
      <c r="A122" s="14"/>
      <c r="B122" s="15"/>
      <c r="C122" s="11"/>
      <c r="D122" s="7" t="s">
        <v>22</v>
      </c>
      <c r="E122" s="41" t="s">
        <v>42</v>
      </c>
      <c r="F122" s="39">
        <v>200</v>
      </c>
      <c r="G122" s="42">
        <v>0</v>
      </c>
      <c r="H122" s="42">
        <v>0</v>
      </c>
      <c r="I122" s="42">
        <v>15</v>
      </c>
      <c r="J122" s="42">
        <v>56</v>
      </c>
      <c r="K122" s="61" t="s">
        <v>60</v>
      </c>
      <c r="L122" s="42"/>
    </row>
    <row r="123" spans="1:12" ht="15">
      <c r="A123" s="14"/>
      <c r="B123" s="15"/>
      <c r="C123" s="11"/>
      <c r="D123" s="7" t="s">
        <v>23</v>
      </c>
      <c r="E123" s="41" t="s">
        <v>63</v>
      </c>
      <c r="F123" s="39">
        <v>30</v>
      </c>
      <c r="G123" s="42">
        <v>2</v>
      </c>
      <c r="H123" s="42">
        <v>8</v>
      </c>
      <c r="I123" s="42">
        <v>15</v>
      </c>
      <c r="J123" s="42">
        <v>80</v>
      </c>
      <c r="K123" s="61" t="s">
        <v>61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10</v>
      </c>
      <c r="H127" s="19">
        <f t="shared" si="62"/>
        <v>13</v>
      </c>
      <c r="I127" s="19">
        <f t="shared" si="62"/>
        <v>71</v>
      </c>
      <c r="J127" s="19">
        <f t="shared" si="62"/>
        <v>373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43</v>
      </c>
      <c r="F128" s="42">
        <v>85</v>
      </c>
      <c r="G128" s="42">
        <v>4</v>
      </c>
      <c r="H128" s="42">
        <v>0</v>
      </c>
      <c r="I128" s="42">
        <v>18</v>
      </c>
      <c r="J128" s="42">
        <v>85</v>
      </c>
      <c r="K128" s="43" t="s">
        <v>100</v>
      </c>
      <c r="L128" s="42"/>
    </row>
    <row r="129" spans="1:12" ht="15">
      <c r="A129" s="14"/>
      <c r="B129" s="15"/>
      <c r="C129" s="11"/>
      <c r="D129" s="7" t="s">
        <v>27</v>
      </c>
      <c r="E129" s="63" t="s">
        <v>58</v>
      </c>
      <c r="F129" s="66">
        <v>250</v>
      </c>
      <c r="G129" s="66">
        <v>3</v>
      </c>
      <c r="H129" s="66">
        <v>0</v>
      </c>
      <c r="I129" s="67">
        <v>11</v>
      </c>
      <c r="J129" s="66">
        <v>103</v>
      </c>
      <c r="K129" s="61" t="s">
        <v>73</v>
      </c>
      <c r="L129" s="42"/>
    </row>
    <row r="130" spans="1:12" ht="15.75" thickBot="1">
      <c r="A130" s="14"/>
      <c r="B130" s="15"/>
      <c r="C130" s="11"/>
      <c r="D130" s="7" t="s">
        <v>28</v>
      </c>
      <c r="E130" s="63" t="s">
        <v>45</v>
      </c>
      <c r="F130" s="66">
        <v>50</v>
      </c>
      <c r="G130" s="66">
        <v>6</v>
      </c>
      <c r="H130" s="66">
        <v>9</v>
      </c>
      <c r="I130" s="67">
        <v>6</v>
      </c>
      <c r="J130" s="66">
        <v>128</v>
      </c>
      <c r="K130" s="61" t="s">
        <v>101</v>
      </c>
      <c r="L130" s="42"/>
    </row>
    <row r="131" spans="1:12" ht="15">
      <c r="A131" s="14"/>
      <c r="B131" s="15"/>
      <c r="C131" s="11"/>
      <c r="D131" s="7" t="s">
        <v>29</v>
      </c>
      <c r="E131" s="62" t="s">
        <v>98</v>
      </c>
      <c r="F131" s="64">
        <v>100</v>
      </c>
      <c r="G131" s="64">
        <v>17</v>
      </c>
      <c r="H131" s="64">
        <v>1</v>
      </c>
      <c r="I131" s="65">
        <v>43</v>
      </c>
      <c r="J131" s="64">
        <v>242</v>
      </c>
      <c r="K131" s="60" t="s">
        <v>102</v>
      </c>
      <c r="L131" s="42"/>
    </row>
    <row r="132" spans="1:12" ht="15">
      <c r="A132" s="14"/>
      <c r="B132" s="15"/>
      <c r="C132" s="11"/>
      <c r="D132" s="7" t="s">
        <v>30</v>
      </c>
      <c r="E132" s="41" t="s">
        <v>52</v>
      </c>
      <c r="F132" s="42">
        <v>200</v>
      </c>
      <c r="G132" s="42">
        <v>0</v>
      </c>
      <c r="H132" s="42">
        <v>0</v>
      </c>
      <c r="I132" s="42">
        <v>20</v>
      </c>
      <c r="J132" s="42">
        <v>75</v>
      </c>
      <c r="K132" s="61" t="s">
        <v>77</v>
      </c>
      <c r="L132" s="42"/>
    </row>
    <row r="133" spans="1:12" ht="15">
      <c r="A133" s="14"/>
      <c r="B133" s="15"/>
      <c r="C133" s="11"/>
      <c r="D133" s="7" t="s">
        <v>31</v>
      </c>
      <c r="E133" s="63" t="s">
        <v>99</v>
      </c>
      <c r="F133" s="66">
        <v>52</v>
      </c>
      <c r="G133" s="66">
        <v>4</v>
      </c>
      <c r="H133" s="66">
        <v>0</v>
      </c>
      <c r="I133" s="67">
        <v>17</v>
      </c>
      <c r="J133" s="66">
        <v>118</v>
      </c>
      <c r="K133" s="61" t="s">
        <v>47</v>
      </c>
      <c r="L133" s="42"/>
    </row>
    <row r="134" spans="1:12" ht="15">
      <c r="A134" s="14"/>
      <c r="B134" s="15"/>
      <c r="C134" s="11"/>
      <c r="D134" s="7" t="s">
        <v>32</v>
      </c>
      <c r="E134" s="41" t="s">
        <v>48</v>
      </c>
      <c r="F134" s="42">
        <v>100</v>
      </c>
      <c r="G134" s="42">
        <v>2</v>
      </c>
      <c r="H134" s="42">
        <v>1</v>
      </c>
      <c r="I134" s="42">
        <v>21</v>
      </c>
      <c r="J134" s="42">
        <v>96</v>
      </c>
      <c r="K134" s="43" t="s">
        <v>47</v>
      </c>
      <c r="L134" s="42"/>
    </row>
    <row r="135" spans="1:12" ht="15">
      <c r="A135" s="14"/>
      <c r="B135" s="15"/>
      <c r="C135" s="11"/>
      <c r="D135" s="6"/>
      <c r="E135" s="50"/>
      <c r="F135" s="42"/>
      <c r="G135" s="42"/>
      <c r="H135" s="42"/>
      <c r="I135" s="42"/>
      <c r="J135" s="42"/>
      <c r="K135" s="52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837</v>
      </c>
      <c r="G137" s="19">
        <f t="shared" ref="G137:J137" si="64">SUM(G128:G136)</f>
        <v>36</v>
      </c>
      <c r="H137" s="19">
        <f t="shared" si="64"/>
        <v>11</v>
      </c>
      <c r="I137" s="19">
        <f t="shared" si="64"/>
        <v>136</v>
      </c>
      <c r="J137" s="19">
        <f t="shared" si="64"/>
        <v>847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1267</v>
      </c>
      <c r="G138" s="32">
        <f t="shared" ref="G138" si="66">G127+G137</f>
        <v>46</v>
      </c>
      <c r="H138" s="32">
        <f t="shared" ref="H138" si="67">H127+H137</f>
        <v>24</v>
      </c>
      <c r="I138" s="32">
        <f t="shared" ref="I138" si="68">I127+I137</f>
        <v>207</v>
      </c>
      <c r="J138" s="32">
        <f t="shared" ref="J138:L138" si="69">J127+J137</f>
        <v>1220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2" t="s">
        <v>50</v>
      </c>
      <c r="F139" s="39">
        <v>150</v>
      </c>
      <c r="G139" s="64">
        <v>5</v>
      </c>
      <c r="H139" s="64">
        <v>3</v>
      </c>
      <c r="I139" s="65">
        <v>23</v>
      </c>
      <c r="J139" s="39">
        <v>130</v>
      </c>
      <c r="K139" s="60" t="s">
        <v>59</v>
      </c>
      <c r="L139" s="39"/>
    </row>
    <row r="140" spans="1:12" ht="15.75" thickBot="1">
      <c r="A140" s="23"/>
      <c r="B140" s="15"/>
      <c r="C140" s="11"/>
      <c r="D140" s="6"/>
      <c r="E140" s="41"/>
      <c r="F140" s="39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41" t="s">
        <v>42</v>
      </c>
      <c r="F141" s="39">
        <v>200</v>
      </c>
      <c r="G141" s="42">
        <v>0</v>
      </c>
      <c r="H141" s="42">
        <v>0</v>
      </c>
      <c r="I141" s="42">
        <v>15</v>
      </c>
      <c r="J141" s="42">
        <v>56</v>
      </c>
      <c r="K141" s="61" t="s">
        <v>60</v>
      </c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63</v>
      </c>
      <c r="F142" s="39">
        <v>30</v>
      </c>
      <c r="G142" s="42">
        <v>2</v>
      </c>
      <c r="H142" s="42">
        <v>8</v>
      </c>
      <c r="I142" s="42">
        <v>15</v>
      </c>
      <c r="J142" s="42">
        <v>80</v>
      </c>
      <c r="K142" s="61" t="s">
        <v>61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7</v>
      </c>
      <c r="H146" s="19">
        <f t="shared" si="70"/>
        <v>11</v>
      </c>
      <c r="I146" s="19">
        <f t="shared" si="70"/>
        <v>53</v>
      </c>
      <c r="J146" s="19">
        <f t="shared" si="70"/>
        <v>266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51"/>
      <c r="G147" s="51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 t="s">
        <v>44</v>
      </c>
      <c r="F148" s="42">
        <v>250</v>
      </c>
      <c r="G148" s="42">
        <v>2</v>
      </c>
      <c r="H148" s="42">
        <v>1</v>
      </c>
      <c r="I148" s="42">
        <v>10</v>
      </c>
      <c r="J148" s="42">
        <v>52</v>
      </c>
      <c r="K148" s="43" t="s">
        <v>103</v>
      </c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 t="s">
        <v>49</v>
      </c>
      <c r="F150" s="42">
        <v>200</v>
      </c>
      <c r="G150" s="42">
        <v>8</v>
      </c>
      <c r="H150" s="42">
        <v>6</v>
      </c>
      <c r="I150" s="42">
        <v>41</v>
      </c>
      <c r="J150" s="42">
        <v>237</v>
      </c>
      <c r="K150" s="43" t="s">
        <v>97</v>
      </c>
      <c r="L150" s="42"/>
    </row>
    <row r="151" spans="1:12" ht="25.5">
      <c r="A151" s="23"/>
      <c r="B151" s="15"/>
      <c r="C151" s="11"/>
      <c r="D151" s="7" t="s">
        <v>30</v>
      </c>
      <c r="E151" s="41" t="s">
        <v>56</v>
      </c>
      <c r="F151" s="42">
        <v>200</v>
      </c>
      <c r="G151" s="42">
        <v>0</v>
      </c>
      <c r="H151" s="42">
        <v>0</v>
      </c>
      <c r="I151" s="42">
        <v>28</v>
      </c>
      <c r="J151" s="42">
        <v>104</v>
      </c>
      <c r="K151" s="43" t="s">
        <v>68</v>
      </c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 t="s">
        <v>46</v>
      </c>
      <c r="F153" s="42">
        <v>52</v>
      </c>
      <c r="G153" s="42">
        <v>4</v>
      </c>
      <c r="H153" s="42">
        <v>0</v>
      </c>
      <c r="I153" s="42">
        <v>26</v>
      </c>
      <c r="J153" s="42">
        <v>80</v>
      </c>
      <c r="K153" s="43" t="s">
        <v>47</v>
      </c>
      <c r="L153" s="42"/>
    </row>
    <row r="154" spans="1:12" ht="15">
      <c r="A154" s="23"/>
      <c r="B154" s="15"/>
      <c r="C154" s="11"/>
      <c r="D154" s="6"/>
      <c r="E154" s="41" t="s">
        <v>48</v>
      </c>
      <c r="F154" s="42">
        <v>100</v>
      </c>
      <c r="G154" s="42">
        <v>1</v>
      </c>
      <c r="H154" s="42">
        <v>0</v>
      </c>
      <c r="I154" s="42">
        <v>17</v>
      </c>
      <c r="J154" s="42">
        <v>69</v>
      </c>
      <c r="K154" s="43" t="s">
        <v>47</v>
      </c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15</v>
      </c>
      <c r="H156" s="19">
        <f t="shared" si="72"/>
        <v>7</v>
      </c>
      <c r="I156" s="19">
        <f t="shared" si="72"/>
        <v>122</v>
      </c>
      <c r="J156" s="19">
        <f t="shared" si="72"/>
        <v>542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1182</v>
      </c>
      <c r="G157" s="32">
        <f t="shared" ref="G157" si="74">G146+G156</f>
        <v>22</v>
      </c>
      <c r="H157" s="32">
        <f t="shared" ref="H157" si="75">H146+H156</f>
        <v>18</v>
      </c>
      <c r="I157" s="32">
        <f t="shared" ref="I157" si="76">I146+I156</f>
        <v>175</v>
      </c>
      <c r="J157" s="32">
        <f t="shared" ref="J157:L157" si="77">J146+J156</f>
        <v>808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2" t="s">
        <v>54</v>
      </c>
      <c r="F158" s="53">
        <v>150</v>
      </c>
      <c r="G158" s="64">
        <v>5</v>
      </c>
      <c r="H158" s="64">
        <v>3</v>
      </c>
      <c r="I158" s="65">
        <v>23</v>
      </c>
      <c r="J158" s="39">
        <v>130</v>
      </c>
      <c r="K158" s="60" t="s">
        <v>83</v>
      </c>
      <c r="L158" s="39"/>
    </row>
    <row r="159" spans="1:12" ht="15.75" thickBot="1">
      <c r="A159" s="23"/>
      <c r="B159" s="15"/>
      <c r="C159" s="11"/>
      <c r="D159" s="6"/>
      <c r="E159" s="41"/>
      <c r="F159" s="53"/>
      <c r="G159" s="42"/>
      <c r="H159" s="42"/>
      <c r="I159" s="42"/>
      <c r="J159" s="42"/>
      <c r="K159" s="43"/>
      <c r="L159" s="42"/>
    </row>
    <row r="160" spans="1:12" ht="15.75" thickBot="1">
      <c r="A160" s="23"/>
      <c r="B160" s="15"/>
      <c r="C160" s="11"/>
      <c r="D160" s="7" t="s">
        <v>22</v>
      </c>
      <c r="E160" s="41" t="s">
        <v>42</v>
      </c>
      <c r="F160" s="39">
        <v>200</v>
      </c>
      <c r="G160" s="42">
        <v>0</v>
      </c>
      <c r="H160" s="42">
        <v>0</v>
      </c>
      <c r="I160" s="42">
        <v>15</v>
      </c>
      <c r="J160" s="42">
        <v>56</v>
      </c>
      <c r="K160" s="61" t="s">
        <v>60</v>
      </c>
      <c r="L160" s="42"/>
    </row>
    <row r="161" spans="1:12" ht="15">
      <c r="A161" s="23"/>
      <c r="B161" s="15"/>
      <c r="C161" s="11"/>
      <c r="D161" s="7" t="s">
        <v>23</v>
      </c>
      <c r="E161" s="41" t="s">
        <v>63</v>
      </c>
      <c r="F161" s="39">
        <v>30</v>
      </c>
      <c r="G161" s="42">
        <v>2</v>
      </c>
      <c r="H161" s="42">
        <v>8</v>
      </c>
      <c r="I161" s="42">
        <v>15</v>
      </c>
      <c r="J161" s="42">
        <v>80</v>
      </c>
      <c r="K161" s="61" t="s">
        <v>61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7</v>
      </c>
      <c r="H165" s="19">
        <f t="shared" si="78"/>
        <v>11</v>
      </c>
      <c r="I165" s="19">
        <f t="shared" si="78"/>
        <v>53</v>
      </c>
      <c r="J165" s="19">
        <f t="shared" si="78"/>
        <v>266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72</v>
      </c>
      <c r="F166" s="71">
        <v>89</v>
      </c>
      <c r="G166" s="71">
        <v>7</v>
      </c>
      <c r="H166" s="71">
        <v>0</v>
      </c>
      <c r="I166" s="72">
        <v>30</v>
      </c>
      <c r="J166" s="71">
        <v>145</v>
      </c>
      <c r="K166" s="70" t="s">
        <v>71</v>
      </c>
      <c r="L166" s="42"/>
    </row>
    <row r="167" spans="1:12" ht="15">
      <c r="A167" s="23"/>
      <c r="B167" s="15"/>
      <c r="C167" s="11"/>
      <c r="D167" s="7" t="s">
        <v>27</v>
      </c>
      <c r="E167" s="63" t="s">
        <v>104</v>
      </c>
      <c r="F167" s="66">
        <v>250</v>
      </c>
      <c r="G167" s="66">
        <v>5</v>
      </c>
      <c r="H167" s="66">
        <v>0</v>
      </c>
      <c r="I167" s="67">
        <v>13</v>
      </c>
      <c r="J167" s="66">
        <v>162</v>
      </c>
      <c r="K167" s="61" t="s">
        <v>107</v>
      </c>
      <c r="L167" s="42"/>
    </row>
    <row r="168" spans="1:12" ht="15">
      <c r="A168" s="23"/>
      <c r="B168" s="15"/>
      <c r="C168" s="11"/>
      <c r="D168" s="7" t="s">
        <v>28</v>
      </c>
      <c r="E168" s="63" t="s">
        <v>105</v>
      </c>
      <c r="F168" s="66">
        <v>50</v>
      </c>
      <c r="G168" s="66">
        <v>18</v>
      </c>
      <c r="H168" s="66">
        <v>10</v>
      </c>
      <c r="I168" s="67">
        <v>18</v>
      </c>
      <c r="J168" s="66">
        <v>232</v>
      </c>
      <c r="K168" s="61" t="s">
        <v>108</v>
      </c>
      <c r="L168" s="42"/>
    </row>
    <row r="169" spans="1:12" ht="15">
      <c r="A169" s="23"/>
      <c r="B169" s="15"/>
      <c r="C169" s="11"/>
      <c r="D169" s="7" t="s">
        <v>29</v>
      </c>
      <c r="E169" s="63" t="s">
        <v>106</v>
      </c>
      <c r="F169" s="66">
        <v>150</v>
      </c>
      <c r="G169" s="66">
        <v>3</v>
      </c>
      <c r="H169" s="66">
        <v>1</v>
      </c>
      <c r="I169" s="67">
        <v>27</v>
      </c>
      <c r="J169" s="66">
        <v>125</v>
      </c>
      <c r="K169" s="61" t="s">
        <v>109</v>
      </c>
      <c r="L169" s="42"/>
    </row>
    <row r="170" spans="1:12" ht="15">
      <c r="A170" s="23"/>
      <c r="B170" s="15"/>
      <c r="C170" s="11"/>
      <c r="D170" s="7" t="s">
        <v>30</v>
      </c>
      <c r="E170" s="63" t="s">
        <v>42</v>
      </c>
      <c r="F170" s="66">
        <v>200</v>
      </c>
      <c r="G170" s="66">
        <v>0</v>
      </c>
      <c r="H170" s="66">
        <v>0</v>
      </c>
      <c r="I170" s="67">
        <v>15</v>
      </c>
      <c r="J170" s="66">
        <v>56</v>
      </c>
      <c r="K170" s="61" t="s">
        <v>62</v>
      </c>
      <c r="L170" s="42"/>
    </row>
    <row r="171" spans="1:12" ht="15">
      <c r="A171" s="23"/>
      <c r="B171" s="15"/>
      <c r="C171" s="11"/>
      <c r="D171" s="7" t="s">
        <v>31</v>
      </c>
      <c r="E171" s="63" t="s">
        <v>99</v>
      </c>
      <c r="F171" s="66">
        <v>52</v>
      </c>
      <c r="G171" s="66">
        <v>4</v>
      </c>
      <c r="H171" s="66">
        <v>0</v>
      </c>
      <c r="I171" s="67">
        <v>17</v>
      </c>
      <c r="J171" s="66">
        <v>118</v>
      </c>
      <c r="K171" s="61" t="s">
        <v>47</v>
      </c>
      <c r="L171" s="42"/>
    </row>
    <row r="172" spans="1:12" ht="15">
      <c r="A172" s="23"/>
      <c r="B172" s="15"/>
      <c r="C172" s="11"/>
      <c r="D172" s="7" t="s">
        <v>32</v>
      </c>
      <c r="E172" s="69"/>
      <c r="F172" s="69"/>
      <c r="G172" s="69"/>
      <c r="H172" s="69"/>
      <c r="I172" s="69"/>
      <c r="J172" s="69"/>
      <c r="K172" s="69"/>
      <c r="L172" s="42"/>
    </row>
    <row r="173" spans="1:12" ht="15">
      <c r="A173" s="23"/>
      <c r="B173" s="15"/>
      <c r="C173" s="11"/>
      <c r="D173" s="6"/>
      <c r="E173" s="63" t="s">
        <v>48</v>
      </c>
      <c r="F173" s="66">
        <v>100</v>
      </c>
      <c r="G173" s="66">
        <v>5</v>
      </c>
      <c r="H173" s="66">
        <v>8</v>
      </c>
      <c r="I173" s="67">
        <v>30</v>
      </c>
      <c r="J173" s="66">
        <v>96</v>
      </c>
      <c r="K173" s="61" t="s">
        <v>47</v>
      </c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891</v>
      </c>
      <c r="G175" s="19">
        <f t="shared" ref="G175:J175" si="80">SUM(G166:G174)</f>
        <v>42</v>
      </c>
      <c r="H175" s="19">
        <f t="shared" si="80"/>
        <v>19</v>
      </c>
      <c r="I175" s="19">
        <f t="shared" si="80"/>
        <v>150</v>
      </c>
      <c r="J175" s="19">
        <f t="shared" si="80"/>
        <v>934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1271</v>
      </c>
      <c r="G176" s="32">
        <f t="shared" ref="G176" si="82">G165+G175</f>
        <v>49</v>
      </c>
      <c r="H176" s="32">
        <f t="shared" ref="H176" si="83">H165+H175</f>
        <v>30</v>
      </c>
      <c r="I176" s="32">
        <f t="shared" ref="I176" si="84">I165+I175</f>
        <v>203</v>
      </c>
      <c r="J176" s="32">
        <f t="shared" ref="J176:L176" si="85">J165+J175</f>
        <v>1200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2" t="s">
        <v>70</v>
      </c>
      <c r="F177" s="53">
        <v>200</v>
      </c>
      <c r="G177" s="39">
        <v>8</v>
      </c>
      <c r="H177" s="39">
        <v>6</v>
      </c>
      <c r="I177" s="39">
        <v>41</v>
      </c>
      <c r="J177" s="39">
        <v>237</v>
      </c>
      <c r="K177" s="60" t="s">
        <v>69</v>
      </c>
      <c r="L177" s="39"/>
    </row>
    <row r="178" spans="1:12" ht="15.75" thickBot="1">
      <c r="A178" s="23"/>
      <c r="B178" s="15"/>
      <c r="C178" s="11"/>
      <c r="D178" s="6"/>
      <c r="E178" s="41"/>
      <c r="F178" s="53"/>
      <c r="G178" s="42"/>
      <c r="H178" s="42"/>
      <c r="I178" s="42"/>
      <c r="J178" s="42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41" t="s">
        <v>42</v>
      </c>
      <c r="F179" s="39">
        <v>200</v>
      </c>
      <c r="G179" s="42">
        <v>0</v>
      </c>
      <c r="H179" s="42">
        <v>0</v>
      </c>
      <c r="I179" s="42">
        <v>15</v>
      </c>
      <c r="J179" s="42">
        <v>56</v>
      </c>
      <c r="K179" s="61" t="s">
        <v>60</v>
      </c>
      <c r="L179" s="42"/>
    </row>
    <row r="180" spans="1:12" ht="15">
      <c r="A180" s="23"/>
      <c r="B180" s="15"/>
      <c r="C180" s="11"/>
      <c r="D180" s="7" t="s">
        <v>23</v>
      </c>
      <c r="E180" s="41" t="s">
        <v>63</v>
      </c>
      <c r="F180" s="39">
        <v>30</v>
      </c>
      <c r="G180" s="42">
        <v>2</v>
      </c>
      <c r="H180" s="42">
        <v>8</v>
      </c>
      <c r="I180" s="42">
        <v>15</v>
      </c>
      <c r="J180" s="42">
        <v>80</v>
      </c>
      <c r="K180" s="61" t="s">
        <v>61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10</v>
      </c>
      <c r="H184" s="19">
        <f t="shared" si="86"/>
        <v>14</v>
      </c>
      <c r="I184" s="19">
        <f t="shared" si="86"/>
        <v>71</v>
      </c>
      <c r="J184" s="19">
        <f t="shared" si="86"/>
        <v>373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/>
      <c r="F185" s="51"/>
      <c r="G185" s="51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 t="s">
        <v>90</v>
      </c>
      <c r="F186" s="42">
        <v>144</v>
      </c>
      <c r="G186" s="42">
        <v>4</v>
      </c>
      <c r="H186" s="42">
        <v>0</v>
      </c>
      <c r="I186" s="42">
        <v>12</v>
      </c>
      <c r="J186" s="42">
        <v>144</v>
      </c>
      <c r="K186" s="43">
        <v>95</v>
      </c>
      <c r="L186" s="42"/>
    </row>
    <row r="187" spans="1:12" ht="15">
      <c r="A187" s="23"/>
      <c r="B187" s="15"/>
      <c r="C187" s="11"/>
      <c r="D187" s="7" t="s">
        <v>28</v>
      </c>
      <c r="E187" s="41" t="s">
        <v>91</v>
      </c>
      <c r="F187" s="42">
        <v>413</v>
      </c>
      <c r="G187" s="42">
        <v>16</v>
      </c>
      <c r="H187" s="42">
        <v>19</v>
      </c>
      <c r="I187" s="42">
        <v>32</v>
      </c>
      <c r="J187" s="42">
        <v>42</v>
      </c>
      <c r="K187" s="43">
        <v>276</v>
      </c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>
        <v>242</v>
      </c>
      <c r="K188" s="43">
        <v>232</v>
      </c>
      <c r="L188" s="42"/>
    </row>
    <row r="189" spans="1:12" ht="15">
      <c r="A189" s="23"/>
      <c r="B189" s="15"/>
      <c r="C189" s="11"/>
      <c r="D189" s="7" t="s">
        <v>30</v>
      </c>
      <c r="E189" s="63" t="s">
        <v>42</v>
      </c>
      <c r="F189" s="66">
        <v>56</v>
      </c>
      <c r="G189" s="66">
        <v>0</v>
      </c>
      <c r="H189" s="66">
        <v>0</v>
      </c>
      <c r="I189" s="67">
        <v>15</v>
      </c>
      <c r="J189" s="42">
        <v>56</v>
      </c>
      <c r="K189" s="43">
        <v>1009</v>
      </c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 t="s">
        <v>46</v>
      </c>
      <c r="F191" s="42">
        <v>118</v>
      </c>
      <c r="G191" s="42">
        <v>4</v>
      </c>
      <c r="H191" s="42">
        <v>0</v>
      </c>
      <c r="I191" s="42">
        <v>26</v>
      </c>
      <c r="J191" s="42">
        <v>118</v>
      </c>
      <c r="K191" s="52" t="s">
        <v>47</v>
      </c>
      <c r="L191" s="42"/>
    </row>
    <row r="192" spans="1:12" ht="15">
      <c r="A192" s="23"/>
      <c r="B192" s="15"/>
      <c r="C192" s="11"/>
      <c r="D192" s="6"/>
      <c r="E192" s="41" t="s">
        <v>48</v>
      </c>
      <c r="F192" s="42">
        <v>46</v>
      </c>
      <c r="G192" s="42">
        <v>0</v>
      </c>
      <c r="H192" s="42">
        <v>0</v>
      </c>
      <c r="I192" s="42">
        <v>11</v>
      </c>
      <c r="J192" s="42">
        <v>69</v>
      </c>
      <c r="K192" s="52" t="s">
        <v>47</v>
      </c>
      <c r="L192" s="42"/>
    </row>
    <row r="193" spans="1:12" ht="15">
      <c r="A193" s="23"/>
      <c r="B193" s="15"/>
      <c r="C193" s="11"/>
      <c r="D193" s="6"/>
      <c r="E193" s="50"/>
      <c r="F193" s="42"/>
      <c r="G193" s="42"/>
      <c r="H193" s="42"/>
      <c r="I193" s="42"/>
      <c r="J193" s="42"/>
      <c r="K193" s="52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8">SUM(G185:G193)</f>
        <v>24</v>
      </c>
      <c r="H194" s="19">
        <f t="shared" si="88"/>
        <v>19</v>
      </c>
      <c r="I194" s="19">
        <f t="shared" si="88"/>
        <v>96</v>
      </c>
      <c r="J194" s="19">
        <f t="shared" si="88"/>
        <v>671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1207</v>
      </c>
      <c r="G195" s="32">
        <f t="shared" ref="G195" si="90">G184+G194</f>
        <v>34</v>
      </c>
      <c r="H195" s="32">
        <f t="shared" ref="H195" si="91">H184+H194</f>
        <v>33</v>
      </c>
      <c r="I195" s="32">
        <f t="shared" ref="I195" si="92">I184+I194</f>
        <v>167</v>
      </c>
      <c r="J195" s="32">
        <f t="shared" ref="J195:L195" si="93">J184+J194</f>
        <v>1044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1201.8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</v>
      </c>
      <c r="H196" s="34">
        <f t="shared" si="94"/>
        <v>24.2</v>
      </c>
      <c r="I196" s="34">
        <f t="shared" si="94"/>
        <v>192.4</v>
      </c>
      <c r="J196" s="34">
        <f t="shared" si="94"/>
        <v>1083.5999999999999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2025-01-09T12:50:52Z</dcterms:modified>
</cp:coreProperties>
</file>