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tki\OneDrive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<sst xmlns="http://schemas.openxmlformats.org/spreadsheetml/2006/main" count="309" uniqueCount="83">
  <si>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</si>
  <si>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</si>
  <si>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</si>
  <si>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</si>
  <si>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</si>
  <si>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</si>
  <si>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</si>
  <si>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</si>
  <si>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</si>
  <si>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</si>
  <si>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</si>
  <si>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</si>
  <si>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</si>
  <si>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</si>
  <si>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</si>
  <si>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</si>
  <si>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</si>
  <si>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</si>
  <si>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</si>
  <si>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</si>
  <si>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</si>
  <si>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</si>
  <si>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</si>
  <si>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</si>
  <si>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</si>
  <si>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</si>
  <si>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</si>
  <si>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</si>
  <si>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</si>
  <si>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</si>
  <si>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</si>
  <si>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</si>
  <si>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</si>
  <si>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</si>
  <si>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</si>
  <si>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</si>
  <si>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</si>
  <si>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</si>
  <si>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</si>
  <si>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п. Сахзавод</t>
  </si>
  <si>
    <t>директор</t>
  </si>
  <si>
    <t>Агафонов В.В.</t>
  </si>
  <si>
    <t>Каша молочная рисовая с маслом</t>
  </si>
  <si>
    <t>Чай с сахаром</t>
  </si>
  <si>
    <t xml:space="preserve">Бутерброд с маслом </t>
  </si>
  <si>
    <t>Салат из белокачанной капусты</t>
  </si>
  <si>
    <t>Щи из капусты со сметаной</t>
  </si>
  <si>
    <t>Котлеты</t>
  </si>
  <si>
    <t>Каша гречневая рассыпчатая</t>
  </si>
  <si>
    <t xml:space="preserve">Хлеб пшеничный 1 с </t>
  </si>
  <si>
    <t>б.н.</t>
  </si>
  <si>
    <t>Фрукты</t>
  </si>
  <si>
    <t>Каша молочная пшенная с маслом</t>
  </si>
  <si>
    <t>Салат из красной свеклы</t>
  </si>
  <si>
    <t>Суп картофельный с бобовыми</t>
  </si>
  <si>
    <t>Жаркое по -домашнему</t>
  </si>
  <si>
    <t>Каша манная с маслом</t>
  </si>
  <si>
    <t>Плов из говядины</t>
  </si>
  <si>
    <t>Компот из сухофруктов</t>
  </si>
  <si>
    <t xml:space="preserve">Пряники </t>
  </si>
  <si>
    <t xml:space="preserve">Каша рисовая молочная </t>
  </si>
  <si>
    <t>Суп картофельный с пшеном</t>
  </si>
  <si>
    <t>Макароны с маслом</t>
  </si>
  <si>
    <t>Суп-рассольник с пшеничной крупой</t>
  </si>
  <si>
    <t>Рыба тушеная</t>
  </si>
  <si>
    <t>Пюре из бобовых с маслом</t>
  </si>
  <si>
    <t>Каша молочная геркулесовая</t>
  </si>
  <si>
    <t>Салат из красной свеклы с черносливом</t>
  </si>
  <si>
    <t xml:space="preserve">Суп картофельный с рисом </t>
  </si>
  <si>
    <t>Рагу из офощей с фаршем</t>
  </si>
  <si>
    <t>Суп молочный с макаронными изделиями</t>
  </si>
  <si>
    <t>160-2004</t>
  </si>
  <si>
    <t>Кисель</t>
  </si>
  <si>
    <t xml:space="preserve">Пряики </t>
  </si>
  <si>
    <t>Гуляш с соусом</t>
  </si>
  <si>
    <t>Рис отварной рассыпчатый</t>
  </si>
  <si>
    <t>Вафли</t>
  </si>
  <si>
    <t>Каша гречневая рассыпчатая с сахаром и маслом</t>
  </si>
  <si>
    <t>Морковь свежая тертая</t>
  </si>
  <si>
    <t>Суп картофельный с макаронными изделиями</t>
  </si>
  <si>
    <t xml:space="preserve">Пюре картофельное </t>
  </si>
  <si>
    <t xml:space="preserve">Яблоки свежие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</si>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</sst>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</v>
      </c>
      <c r="H6" s="40">
        <v>3</v>
      </c>
      <c r="I6" s="40">
        <v>23</v>
      </c>
      <c r="J6" s="40">
        <v>130</v>
      </c>
      <c r="K6" s="41">
        <v>215</v>
      </c>
      <c r="L6" s="40"/>
    </row>
    <row r="7" spans="1:12" ht="15.75" thickBot="1" x14ac:dyDescent="0.3">
      <c r="A7" s="23"/>
      <c r="B7" s="15"/>
      <c r="C7" s="11"/>
      <c r="D7" s="6"/>
      <c r="E7" s="42"/>
      <c r="F7" s="40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43</v>
      </c>
      <c r="F8" s="40">
        <v>200</v>
      </c>
      <c r="G8" s="43">
        <v>0</v>
      </c>
      <c r="H8" s="43">
        <v>0</v>
      </c>
      <c r="I8" s="43">
        <v>15</v>
      </c>
      <c r="J8" s="43">
        <v>56</v>
      </c>
      <c r="K8" s="44">
        <v>1009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0">
        <v>30</v>
      </c>
      <c r="G9" s="43">
        <v>2</v>
      </c>
      <c r="H9" s="43">
        <v>8</v>
      </c>
      <c r="I9" s="43">
        <v>15</v>
      </c>
      <c r="J9" s="43">
        <v>134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7</v>
      </c>
      <c r="H13" s="19">
        <f t="shared" si="0"/>
        <v>11</v>
      </c>
      <c r="I13" s="19">
        <f t="shared" si="0"/>
        <v>53</v>
      </c>
      <c r="J13" s="19">
        <f t="shared" si="0"/>
        <v>320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2">
        <v>85</v>
      </c>
      <c r="G14" s="52">
        <v>4</v>
      </c>
      <c r="H14" s="43">
        <v>0</v>
      </c>
      <c r="I14" s="43">
        <v>18</v>
      </c>
      <c r="J14" s="43">
        <v>85</v>
      </c>
      <c r="K14" s="44">
        <v>310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2">
        <v>250</v>
      </c>
      <c r="G15" s="43">
        <v>2</v>
      </c>
      <c r="H15" s="43">
        <v>1</v>
      </c>
      <c r="I15" s="43">
        <v>10</v>
      </c>
      <c r="J15" s="43">
        <v>52</v>
      </c>
      <c r="K15" s="44">
        <v>83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2">
        <v>50</v>
      </c>
      <c r="G16" s="43">
        <v>9</v>
      </c>
      <c r="H16" s="43">
        <v>6</v>
      </c>
      <c r="I16" s="43">
        <v>22</v>
      </c>
      <c r="J16" s="43">
        <v>128</v>
      </c>
      <c r="K16" s="44">
        <v>353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2">
        <v>100</v>
      </c>
      <c r="G17" s="43">
        <v>9</v>
      </c>
      <c r="H17" s="43">
        <v>2</v>
      </c>
      <c r="I17" s="43">
        <v>54</v>
      </c>
      <c r="J17" s="43">
        <v>291</v>
      </c>
      <c r="K17" s="44">
        <v>200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52">
        <v>200</v>
      </c>
      <c r="G18" s="43">
        <v>0</v>
      </c>
      <c r="H18" s="43">
        <v>0</v>
      </c>
      <c r="I18" s="43">
        <v>15</v>
      </c>
      <c r="J18" s="43">
        <v>56</v>
      </c>
      <c r="K18" s="44">
        <v>1009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49</v>
      </c>
      <c r="F20" s="43">
        <v>52</v>
      </c>
      <c r="G20" s="43">
        <v>4</v>
      </c>
      <c r="H20" s="43">
        <v>0</v>
      </c>
      <c r="I20" s="43">
        <v>26</v>
      </c>
      <c r="J20" s="43">
        <v>118</v>
      </c>
      <c r="K20" s="53" t="s">
        <v>50</v>
      </c>
      <c r="L20" s="43"/>
    </row>
    <row r="21" spans="1:12" ht="15" x14ac:dyDescent="0.25">
      <c r="A21" s="23"/>
      <c r="B21" s="15"/>
      <c r="C21" s="11"/>
      <c r="D21" s="6"/>
      <c r="E21" s="51" t="s">
        <v>51</v>
      </c>
      <c r="F21" s="43">
        <v>100</v>
      </c>
      <c r="G21" s="43">
        <v>2</v>
      </c>
      <c r="H21" s="43">
        <v>1</v>
      </c>
      <c r="I21" s="43">
        <v>21</v>
      </c>
      <c r="J21" s="43">
        <v>96</v>
      </c>
      <c r="K21" s="53" t="s">
        <v>50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837</v>
      </c>
      <c r="G23" s="19">
        <f t="shared" ref="G23:J23" si="2">SUM(G14:G22)</f>
        <v>30</v>
      </c>
      <c r="H23" s="19">
        <f t="shared" si="2"/>
        <v>10</v>
      </c>
      <c r="I23" s="19">
        <f t="shared" si="2"/>
        <v>166</v>
      </c>
      <c r="J23" s="19">
        <f t="shared" si="2"/>
        <v>826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1217</v>
      </c>
      <c r="G24" s="32">
        <f t="shared" ref="G24:J24" si="4">G13+G23</f>
        <v>37</v>
      </c>
      <c r="H24" s="32">
        <f t="shared" si="4"/>
        <v>21</v>
      </c>
      <c r="I24" s="32">
        <f t="shared" si="4"/>
        <v>219</v>
      </c>
      <c r="J24" s="32">
        <f t="shared" si="4"/>
        <v>1146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52</v>
      </c>
      <c r="F25" s="55">
        <v>200</v>
      </c>
      <c r="G25" s="40">
        <v>8</v>
      </c>
      <c r="H25" s="40">
        <v>6</v>
      </c>
      <c r="I25" s="40">
        <v>41</v>
      </c>
      <c r="J25" s="40">
        <v>237</v>
      </c>
      <c r="K25" s="41">
        <v>214</v>
      </c>
      <c r="L25" s="40"/>
    </row>
    <row r="26" spans="1:12" ht="15.75" thickBot="1" x14ac:dyDescent="0.3">
      <c r="A26" s="14"/>
      <c r="B26" s="15"/>
      <c r="C26" s="11"/>
      <c r="D26" s="6"/>
      <c r="E26" s="42"/>
      <c r="F26" s="55"/>
      <c r="G26" s="43"/>
      <c r="H26" s="43"/>
      <c r="I26" s="43"/>
      <c r="J26" s="43"/>
      <c r="K26" s="44"/>
      <c r="L26" s="43"/>
    </row>
    <row r="27" spans="1:12" ht="15.75" thickBot="1" x14ac:dyDescent="0.3">
      <c r="A27" s="14"/>
      <c r="B27" s="15"/>
      <c r="C27" s="11"/>
      <c r="D27" s="7" t="s">
        <v>22</v>
      </c>
      <c r="E27" s="51" t="s">
        <v>43</v>
      </c>
      <c r="F27" s="55">
        <v>200</v>
      </c>
      <c r="G27" s="43">
        <v>0</v>
      </c>
      <c r="H27" s="43">
        <v>0</v>
      </c>
      <c r="I27" s="43">
        <v>15</v>
      </c>
      <c r="J27" s="43">
        <v>56</v>
      </c>
      <c r="K27" s="44">
        <v>1009</v>
      </c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55">
        <v>30</v>
      </c>
      <c r="G28" s="43">
        <v>2</v>
      </c>
      <c r="H28" s="43">
        <v>8</v>
      </c>
      <c r="I28" s="43">
        <v>15</v>
      </c>
      <c r="J28" s="43">
        <v>134</v>
      </c>
      <c r="K28" s="44">
        <v>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10</v>
      </c>
      <c r="H32" s="19">
        <f t="shared" ref="H32" si="7">SUM(H25:H31)</f>
        <v>14</v>
      </c>
      <c r="I32" s="19">
        <f t="shared" ref="I32" si="8">SUM(I25:I31)</f>
        <v>71</v>
      </c>
      <c r="J32" s="19">
        <f t="shared" ref="J32:L32" si="9">SUM(J25:J31)</f>
        <v>427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2">
        <v>89</v>
      </c>
      <c r="G33" s="43">
        <v>7</v>
      </c>
      <c r="H33" s="43">
        <v>0</v>
      </c>
      <c r="I33" s="43">
        <v>30</v>
      </c>
      <c r="J33" s="43">
        <v>145</v>
      </c>
      <c r="K33" s="44">
        <v>958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43">
        <v>6</v>
      </c>
      <c r="H34" s="43">
        <v>0</v>
      </c>
      <c r="I34" s="43">
        <v>9</v>
      </c>
      <c r="J34" s="43">
        <v>142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55</v>
      </c>
      <c r="F35" s="52">
        <v>150</v>
      </c>
      <c r="G35" s="43">
        <v>10</v>
      </c>
      <c r="H35" s="43">
        <v>7</v>
      </c>
      <c r="I35" s="43">
        <v>31</v>
      </c>
      <c r="J35" s="43">
        <v>219</v>
      </c>
      <c r="K35" s="44">
        <v>631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43</v>
      </c>
      <c r="F37" s="52">
        <v>200</v>
      </c>
      <c r="G37" s="43">
        <v>0</v>
      </c>
      <c r="H37" s="43">
        <v>0</v>
      </c>
      <c r="I37" s="43">
        <v>15</v>
      </c>
      <c r="J37" s="43">
        <v>56</v>
      </c>
      <c r="K37" s="44">
        <v>1009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49</v>
      </c>
      <c r="F39" s="43">
        <v>52</v>
      </c>
      <c r="G39" s="43">
        <v>4</v>
      </c>
      <c r="H39" s="43">
        <v>0</v>
      </c>
      <c r="I39" s="43">
        <v>26</v>
      </c>
      <c r="J39" s="43">
        <v>118</v>
      </c>
      <c r="K39" s="53" t="s">
        <v>50</v>
      </c>
      <c r="L39" s="43"/>
    </row>
    <row r="40" spans="1:12" ht="15" x14ac:dyDescent="0.25">
      <c r="A40" s="14"/>
      <c r="B40" s="15"/>
      <c r="C40" s="11"/>
      <c r="D40" s="6"/>
      <c r="E40" s="51" t="s">
        <v>51</v>
      </c>
      <c r="F40" s="43">
        <v>150</v>
      </c>
      <c r="G40" s="43">
        <v>0</v>
      </c>
      <c r="H40" s="43">
        <v>0</v>
      </c>
      <c r="I40" s="43">
        <v>11</v>
      </c>
      <c r="J40" s="43">
        <v>46</v>
      </c>
      <c r="K40" s="53" t="s">
        <v>50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891</v>
      </c>
      <c r="G42" s="19">
        <f t="shared" ref="G42" si="10">SUM(G33:G41)</f>
        <v>27</v>
      </c>
      <c r="H42" s="19">
        <f t="shared" ref="H42" si="11">SUM(H33:H41)</f>
        <v>7</v>
      </c>
      <c r="I42" s="19">
        <f t="shared" ref="I42" si="12">SUM(I33:I41)</f>
        <v>122</v>
      </c>
      <c r="J42" s="19">
        <f t="shared" ref="J42:L42" si="13">SUM(J33:J41)</f>
        <v>726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1321</v>
      </c>
      <c r="G43" s="32">
        <f t="shared" ref="G43" si="14">G32+G42</f>
        <v>37</v>
      </c>
      <c r="H43" s="32">
        <f t="shared" ref="H43" si="15">H32+H42</f>
        <v>21</v>
      </c>
      <c r="I43" s="32">
        <f t="shared" ref="I43" si="16">I32+I42</f>
        <v>193</v>
      </c>
      <c r="J43" s="32">
        <f t="shared" ref="J43:L43" si="17">J32+J42</f>
        <v>1153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56</v>
      </c>
      <c r="F44" s="55">
        <v>150</v>
      </c>
      <c r="G44" s="40">
        <v>5</v>
      </c>
      <c r="H44" s="40">
        <v>3</v>
      </c>
      <c r="I44" s="40">
        <v>23</v>
      </c>
      <c r="J44" s="40">
        <v>130</v>
      </c>
      <c r="K44" s="41">
        <v>215</v>
      </c>
      <c r="L44" s="40"/>
    </row>
    <row r="45" spans="1:12" ht="15.75" thickBot="1" x14ac:dyDescent="0.3">
      <c r="A45" s="23"/>
      <c r="B45" s="15"/>
      <c r="C45" s="11"/>
      <c r="D45" s="6"/>
      <c r="E45" s="42"/>
      <c r="F45" s="55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1" t="s">
        <v>43</v>
      </c>
      <c r="F46" s="55">
        <v>200</v>
      </c>
      <c r="G46" s="43">
        <v>0</v>
      </c>
      <c r="H46" s="43">
        <v>0</v>
      </c>
      <c r="I46" s="43">
        <v>15</v>
      </c>
      <c r="J46" s="43">
        <v>56</v>
      </c>
      <c r="K46" s="44">
        <v>1009</v>
      </c>
      <c r="L46" s="43"/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55">
        <v>30</v>
      </c>
      <c r="G47" s="43">
        <v>2</v>
      </c>
      <c r="H47" s="43">
        <v>8</v>
      </c>
      <c r="I47" s="43">
        <v>15</v>
      </c>
      <c r="J47" s="43">
        <v>134</v>
      </c>
      <c r="K47" s="44">
        <v>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7</v>
      </c>
      <c r="H51" s="19">
        <f t="shared" ref="H51" si="19">SUM(H44:H50)</f>
        <v>11</v>
      </c>
      <c r="I51" s="19">
        <f t="shared" ref="I51" si="20">SUM(I44:I50)</f>
        <v>53</v>
      </c>
      <c r="J51" s="19">
        <f t="shared" ref="J51:L51" si="21">SUM(J44:J50)</f>
        <v>320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45</v>
      </c>
      <c r="F52" s="52">
        <v>85</v>
      </c>
      <c r="G52" s="52">
        <v>4</v>
      </c>
      <c r="H52" s="43">
        <v>0</v>
      </c>
      <c r="I52" s="43">
        <v>18</v>
      </c>
      <c r="J52" s="43">
        <v>85</v>
      </c>
      <c r="K52" s="44">
        <v>310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46</v>
      </c>
      <c r="F53" s="52">
        <v>250</v>
      </c>
      <c r="G53" s="43">
        <v>2</v>
      </c>
      <c r="H53" s="43">
        <v>1</v>
      </c>
      <c r="I53" s="43">
        <v>10</v>
      </c>
      <c r="J53" s="43">
        <v>52</v>
      </c>
      <c r="K53" s="44">
        <v>83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57</v>
      </c>
      <c r="F54" s="52">
        <v>150</v>
      </c>
      <c r="G54" s="43">
        <v>10</v>
      </c>
      <c r="H54" s="43">
        <v>9</v>
      </c>
      <c r="I54" s="43">
        <v>38</v>
      </c>
      <c r="J54" s="43">
        <v>267</v>
      </c>
      <c r="K54" s="44">
        <v>364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58</v>
      </c>
      <c r="F56" s="52">
        <v>200</v>
      </c>
      <c r="G56" s="43">
        <v>0</v>
      </c>
      <c r="H56" s="43">
        <v>0</v>
      </c>
      <c r="I56" s="43">
        <v>20</v>
      </c>
      <c r="J56" s="43">
        <v>75</v>
      </c>
      <c r="K56" s="44">
        <v>500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49</v>
      </c>
      <c r="F58" s="43">
        <v>52</v>
      </c>
      <c r="G58" s="43">
        <v>4</v>
      </c>
      <c r="H58" s="43">
        <v>0</v>
      </c>
      <c r="I58" s="43">
        <v>26</v>
      </c>
      <c r="J58" s="43">
        <v>118</v>
      </c>
      <c r="K58" s="53" t="s">
        <v>50</v>
      </c>
      <c r="L58" s="43"/>
    </row>
    <row r="59" spans="1:12" ht="15" x14ac:dyDescent="0.25">
      <c r="A59" s="23"/>
      <c r="B59" s="15"/>
      <c r="C59" s="11"/>
      <c r="D59" s="6"/>
      <c r="E59" s="51" t="s">
        <v>59</v>
      </c>
      <c r="F59" s="43">
        <v>60</v>
      </c>
      <c r="G59" s="43">
        <v>6</v>
      </c>
      <c r="H59" s="43">
        <v>3</v>
      </c>
      <c r="I59" s="43">
        <v>46</v>
      </c>
      <c r="J59" s="43">
        <v>226</v>
      </c>
      <c r="K59" s="53" t="s">
        <v>50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797</v>
      </c>
      <c r="G61" s="19">
        <f t="shared" ref="G61" si="22">SUM(G52:G60)</f>
        <v>26</v>
      </c>
      <c r="H61" s="19">
        <f t="shared" ref="H61" si="23">SUM(H52:H60)</f>
        <v>13</v>
      </c>
      <c r="I61" s="19">
        <f t="shared" ref="I61" si="24">SUM(I52:I60)</f>
        <v>158</v>
      </c>
      <c r="J61" s="19">
        <f t="shared" ref="J61:L61" si="25">SUM(J52:J60)</f>
        <v>823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1177</v>
      </c>
      <c r="G62" s="32">
        <f t="shared" ref="G62" si="26">G51+G61</f>
        <v>33</v>
      </c>
      <c r="H62" s="32">
        <f t="shared" ref="H62" si="27">H51+H61</f>
        <v>24</v>
      </c>
      <c r="I62" s="32">
        <f t="shared" ref="I62" si="28">I51+I61</f>
        <v>211</v>
      </c>
      <c r="J62" s="32">
        <f t="shared" ref="J62:L62" si="29">J51+J61</f>
        <v>1143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60</v>
      </c>
      <c r="F63" s="55">
        <v>100</v>
      </c>
      <c r="G63" s="40">
        <v>5</v>
      </c>
      <c r="H63" s="40">
        <v>3</v>
      </c>
      <c r="I63" s="40">
        <v>23</v>
      </c>
      <c r="J63" s="40">
        <v>130</v>
      </c>
      <c r="K63" s="41">
        <v>236</v>
      </c>
      <c r="L63" s="40"/>
    </row>
    <row r="64" spans="1:12" ht="15.75" thickBot="1" x14ac:dyDescent="0.3">
      <c r="A64" s="23"/>
      <c r="B64" s="15"/>
      <c r="C64" s="11"/>
      <c r="D64" s="6"/>
      <c r="E64" s="42"/>
      <c r="F64" s="55"/>
      <c r="G64" s="43"/>
      <c r="H64" s="43"/>
      <c r="I64" s="43"/>
      <c r="J64" s="43"/>
      <c r="K64" s="44"/>
      <c r="L64" s="43"/>
    </row>
    <row r="65" spans="1:12" ht="15.75" thickBot="1" x14ac:dyDescent="0.3">
      <c r="A65" s="23"/>
      <c r="B65" s="15"/>
      <c r="C65" s="11"/>
      <c r="D65" s="7" t="s">
        <v>22</v>
      </c>
      <c r="E65" s="51" t="s">
        <v>43</v>
      </c>
      <c r="F65" s="55">
        <v>200</v>
      </c>
      <c r="G65" s="43">
        <v>0</v>
      </c>
      <c r="H65" s="43">
        <v>0</v>
      </c>
      <c r="I65" s="43">
        <v>15</v>
      </c>
      <c r="J65" s="43">
        <v>56</v>
      </c>
      <c r="K65" s="44">
        <v>1009</v>
      </c>
      <c r="L65" s="43"/>
    </row>
    <row r="66" spans="1:12" ht="15" x14ac:dyDescent="0.25">
      <c r="A66" s="23"/>
      <c r="B66" s="15"/>
      <c r="C66" s="11"/>
      <c r="D66" s="7" t="s">
        <v>23</v>
      </c>
      <c r="E66" s="51" t="s">
        <v>44</v>
      </c>
      <c r="F66" s="55">
        <v>30</v>
      </c>
      <c r="G66" s="43">
        <v>2</v>
      </c>
      <c r="H66" s="43">
        <v>8</v>
      </c>
      <c r="I66" s="43">
        <v>15</v>
      </c>
      <c r="J66" s="43">
        <v>134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330</v>
      </c>
      <c r="G70" s="19">
        <f t="shared" ref="G70" si="30">SUM(G63:G69)</f>
        <v>7</v>
      </c>
      <c r="H70" s="19">
        <f t="shared" ref="H70" si="31">SUM(H63:H69)</f>
        <v>11</v>
      </c>
      <c r="I70" s="19">
        <f t="shared" ref="I70" si="32">SUM(I63:I69)</f>
        <v>53</v>
      </c>
      <c r="J70" s="19">
        <f t="shared" ref="J70:L70" si="33">SUM(J63:J69)</f>
        <v>320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53</v>
      </c>
      <c r="F71" s="52">
        <v>89</v>
      </c>
      <c r="G71" s="43">
        <v>7</v>
      </c>
      <c r="H71" s="43">
        <v>0</v>
      </c>
      <c r="I71" s="43">
        <v>30</v>
      </c>
      <c r="J71" s="43">
        <v>145</v>
      </c>
      <c r="K71" s="44">
        <v>958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61</v>
      </c>
      <c r="F72" s="52">
        <v>250</v>
      </c>
      <c r="G72" s="43">
        <v>5</v>
      </c>
      <c r="H72" s="43">
        <v>1</v>
      </c>
      <c r="I72" s="43">
        <v>13</v>
      </c>
      <c r="J72" s="43">
        <v>156</v>
      </c>
      <c r="K72" s="44">
        <v>220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47</v>
      </c>
      <c r="F73" s="52">
        <v>50</v>
      </c>
      <c r="G73" s="43">
        <v>9</v>
      </c>
      <c r="H73" s="43">
        <v>6</v>
      </c>
      <c r="I73" s="43">
        <v>22</v>
      </c>
      <c r="J73" s="43">
        <v>128</v>
      </c>
      <c r="K73" s="44">
        <v>353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62</v>
      </c>
      <c r="F74" s="52">
        <v>100</v>
      </c>
      <c r="G74" s="43">
        <v>10</v>
      </c>
      <c r="H74" s="43">
        <v>1</v>
      </c>
      <c r="I74" s="43">
        <v>75</v>
      </c>
      <c r="J74" s="43">
        <v>332</v>
      </c>
      <c r="K74" s="44">
        <v>236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43</v>
      </c>
      <c r="F75" s="52">
        <v>200</v>
      </c>
      <c r="G75" s="43">
        <v>0</v>
      </c>
      <c r="H75" s="43">
        <v>0</v>
      </c>
      <c r="I75" s="43">
        <v>15</v>
      </c>
      <c r="J75" s="43">
        <v>56</v>
      </c>
      <c r="K75" s="44">
        <v>1009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49</v>
      </c>
      <c r="F77" s="43">
        <v>52</v>
      </c>
      <c r="G77" s="43">
        <v>4</v>
      </c>
      <c r="H77" s="43">
        <v>0</v>
      </c>
      <c r="I77" s="43">
        <v>26</v>
      </c>
      <c r="J77" s="43">
        <v>118</v>
      </c>
      <c r="K77" s="53" t="s">
        <v>50</v>
      </c>
      <c r="L77" s="43"/>
    </row>
    <row r="78" spans="1:12" ht="15" x14ac:dyDescent="0.25">
      <c r="A78" s="23"/>
      <c r="B78" s="15"/>
      <c r="C78" s="11"/>
      <c r="D78" s="6"/>
      <c r="E78" s="51" t="s">
        <v>51</v>
      </c>
      <c r="F78" s="43">
        <v>150</v>
      </c>
      <c r="G78" s="43">
        <v>1</v>
      </c>
      <c r="H78" s="43">
        <v>0</v>
      </c>
      <c r="I78" s="43">
        <v>17</v>
      </c>
      <c r="J78" s="43">
        <v>69</v>
      </c>
      <c r="K78" s="53" t="s">
        <v>50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891</v>
      </c>
      <c r="G80" s="19">
        <f t="shared" ref="G80" si="34">SUM(G71:G79)</f>
        <v>36</v>
      </c>
      <c r="H80" s="19">
        <f t="shared" ref="H80" si="35">SUM(H71:H79)</f>
        <v>8</v>
      </c>
      <c r="I80" s="19">
        <f t="shared" ref="I80" si="36">SUM(I71:I79)</f>
        <v>198</v>
      </c>
      <c r="J80" s="19">
        <f t="shared" ref="J80:L80" si="37">SUM(J71:J79)</f>
        <v>1004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1221</v>
      </c>
      <c r="G81" s="32">
        <f t="shared" ref="G81" si="38">G70+G80</f>
        <v>43</v>
      </c>
      <c r="H81" s="32">
        <f t="shared" ref="H81" si="39">H70+H80</f>
        <v>19</v>
      </c>
      <c r="I81" s="32">
        <f t="shared" ref="I81" si="40">I70+I80</f>
        <v>251</v>
      </c>
      <c r="J81" s="32">
        <f t="shared" ref="J81:L81" si="41">J70+J80</f>
        <v>1324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52</v>
      </c>
      <c r="F82" s="55">
        <v>200</v>
      </c>
      <c r="G82" s="40">
        <v>8</v>
      </c>
      <c r="H82" s="40">
        <v>6</v>
      </c>
      <c r="I82" s="40">
        <v>41</v>
      </c>
      <c r="J82" s="40">
        <v>237</v>
      </c>
      <c r="K82" s="41">
        <v>214</v>
      </c>
      <c r="L82" s="40"/>
    </row>
    <row r="83" spans="1:12" ht="15.75" thickBot="1" x14ac:dyDescent="0.3">
      <c r="A83" s="23"/>
      <c r="B83" s="15"/>
      <c r="C83" s="11"/>
      <c r="D83" s="6"/>
      <c r="E83" s="42"/>
      <c r="F83" s="55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22</v>
      </c>
      <c r="E84" s="51" t="s">
        <v>43</v>
      </c>
      <c r="F84" s="55">
        <v>200</v>
      </c>
      <c r="G84" s="43">
        <v>0</v>
      </c>
      <c r="H84" s="43">
        <v>0</v>
      </c>
      <c r="I84" s="43">
        <v>15</v>
      </c>
      <c r="J84" s="43">
        <v>56</v>
      </c>
      <c r="K84" s="44">
        <v>1009</v>
      </c>
      <c r="L84" s="43"/>
    </row>
    <row r="85" spans="1:12" ht="15" x14ac:dyDescent="0.25">
      <c r="A85" s="23"/>
      <c r="B85" s="15"/>
      <c r="C85" s="11"/>
      <c r="D85" s="7" t="s">
        <v>23</v>
      </c>
      <c r="E85" s="51" t="s">
        <v>44</v>
      </c>
      <c r="F85" s="55">
        <v>30</v>
      </c>
      <c r="G85" s="43">
        <v>2</v>
      </c>
      <c r="H85" s="43">
        <v>8</v>
      </c>
      <c r="I85" s="43">
        <v>15</v>
      </c>
      <c r="J85" s="43">
        <v>134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10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427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45</v>
      </c>
      <c r="F90" s="52">
        <v>85</v>
      </c>
      <c r="G90" s="52">
        <v>4</v>
      </c>
      <c r="H90" s="43">
        <v>0</v>
      </c>
      <c r="I90" s="43">
        <v>18</v>
      </c>
      <c r="J90" s="43">
        <v>85</v>
      </c>
      <c r="K90" s="44">
        <v>310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250</v>
      </c>
      <c r="G91" s="43">
        <v>4</v>
      </c>
      <c r="H91" s="43">
        <v>0</v>
      </c>
      <c r="I91" s="43">
        <v>12</v>
      </c>
      <c r="J91" s="43">
        <v>144</v>
      </c>
      <c r="K91" s="44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64</v>
      </c>
      <c r="F92" s="43">
        <v>60</v>
      </c>
      <c r="G92" s="43">
        <v>10</v>
      </c>
      <c r="H92" s="43">
        <v>0</v>
      </c>
      <c r="I92" s="43">
        <v>0</v>
      </c>
      <c r="J92" s="43">
        <v>42</v>
      </c>
      <c r="K92" s="44">
        <v>276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65</v>
      </c>
      <c r="F93" s="52">
        <v>150</v>
      </c>
      <c r="G93" s="43">
        <v>17</v>
      </c>
      <c r="H93" s="43">
        <v>1</v>
      </c>
      <c r="I93" s="43">
        <v>43</v>
      </c>
      <c r="J93" s="43">
        <v>242</v>
      </c>
      <c r="K93" s="44">
        <v>232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43</v>
      </c>
      <c r="F94" s="52">
        <v>200</v>
      </c>
      <c r="G94" s="43">
        <v>0</v>
      </c>
      <c r="H94" s="43">
        <v>0</v>
      </c>
      <c r="I94" s="43">
        <v>15</v>
      </c>
      <c r="J94" s="43">
        <v>56</v>
      </c>
      <c r="K94" s="44">
        <v>1009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49</v>
      </c>
      <c r="F96" s="43">
        <v>52</v>
      </c>
      <c r="G96" s="43">
        <v>4</v>
      </c>
      <c r="H96" s="43">
        <v>0</v>
      </c>
      <c r="I96" s="43">
        <v>26</v>
      </c>
      <c r="J96" s="43">
        <v>118</v>
      </c>
      <c r="K96" s="53" t="s">
        <v>50</v>
      </c>
      <c r="L96" s="43"/>
    </row>
    <row r="97" spans="1:12" ht="15" x14ac:dyDescent="0.25">
      <c r="A97" s="23"/>
      <c r="B97" s="15"/>
      <c r="C97" s="11"/>
      <c r="D97" s="6"/>
      <c r="E97" s="51" t="s">
        <v>51</v>
      </c>
      <c r="F97" s="43">
        <v>150</v>
      </c>
      <c r="G97" s="43">
        <v>1</v>
      </c>
      <c r="H97" s="43">
        <v>0</v>
      </c>
      <c r="I97" s="43">
        <v>17</v>
      </c>
      <c r="J97" s="43">
        <v>69</v>
      </c>
      <c r="K97" s="53" t="s">
        <v>50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947</v>
      </c>
      <c r="G99" s="19">
        <f t="shared" ref="G99" si="46">SUM(G90:G98)</f>
        <v>40</v>
      </c>
      <c r="H99" s="19">
        <f t="shared" ref="H99" si="47">SUM(H90:H98)</f>
        <v>1</v>
      </c>
      <c r="I99" s="19">
        <f t="shared" ref="I99" si="48">SUM(I90:I98)</f>
        <v>131</v>
      </c>
      <c r="J99" s="19">
        <f t="shared" ref="J99:L99" si="49">SUM(J90:J98)</f>
        <v>756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1377</v>
      </c>
      <c r="G100" s="32">
        <f t="shared" ref="G100" si="50">G89+G99</f>
        <v>50</v>
      </c>
      <c r="H100" s="32">
        <f t="shared" ref="H100" si="51">H89+H99</f>
        <v>15</v>
      </c>
      <c r="I100" s="32">
        <f t="shared" ref="I100" si="52">I89+I99</f>
        <v>202</v>
      </c>
      <c r="J100" s="32">
        <f t="shared" ref="J100:L100" si="53">J89+J99</f>
        <v>1183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66</v>
      </c>
      <c r="F101" s="55">
        <v>150</v>
      </c>
      <c r="G101" s="40">
        <v>5</v>
      </c>
      <c r="H101" s="40">
        <v>3</v>
      </c>
      <c r="I101" s="40">
        <v>23</v>
      </c>
      <c r="J101" s="40">
        <v>130</v>
      </c>
      <c r="K101" s="41">
        <v>215</v>
      </c>
      <c r="L101" s="40"/>
    </row>
    <row r="102" spans="1:12" ht="15.75" thickBot="1" x14ac:dyDescent="0.3">
      <c r="A102" s="23"/>
      <c r="B102" s="15"/>
      <c r="C102" s="11"/>
      <c r="D102" s="6"/>
      <c r="E102" s="42"/>
      <c r="F102" s="55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51" t="s">
        <v>43</v>
      </c>
      <c r="F103" s="55">
        <v>200</v>
      </c>
      <c r="G103" s="43">
        <v>0</v>
      </c>
      <c r="H103" s="43">
        <v>0</v>
      </c>
      <c r="I103" s="43">
        <v>15</v>
      </c>
      <c r="J103" s="43">
        <v>56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55">
        <v>30</v>
      </c>
      <c r="G104" s="43">
        <v>2</v>
      </c>
      <c r="H104" s="43">
        <v>8</v>
      </c>
      <c r="I104" s="43">
        <v>15</v>
      </c>
      <c r="J104" s="43">
        <v>134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7</v>
      </c>
      <c r="H108" s="19">
        <f t="shared" si="54"/>
        <v>11</v>
      </c>
      <c r="I108" s="19">
        <f t="shared" si="54"/>
        <v>53</v>
      </c>
      <c r="J108" s="19">
        <f t="shared" si="54"/>
        <v>320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67</v>
      </c>
      <c r="F109" s="52">
        <v>70</v>
      </c>
      <c r="G109" s="43">
        <v>1</v>
      </c>
      <c r="H109" s="43">
        <v>0</v>
      </c>
      <c r="I109" s="43">
        <v>9</v>
      </c>
      <c r="J109" s="43">
        <v>38</v>
      </c>
      <c r="K109" s="53" t="s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68</v>
      </c>
      <c r="F110" s="52">
        <v>250</v>
      </c>
      <c r="G110" s="43">
        <v>4</v>
      </c>
      <c r="H110" s="43">
        <v>0</v>
      </c>
      <c r="I110" s="43">
        <v>12</v>
      </c>
      <c r="J110" s="43">
        <v>144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69</v>
      </c>
      <c r="F111" s="52">
        <v>150</v>
      </c>
      <c r="G111" s="43">
        <v>8</v>
      </c>
      <c r="H111" s="43">
        <v>7</v>
      </c>
      <c r="I111" s="43">
        <v>17</v>
      </c>
      <c r="J111" s="43">
        <v>159</v>
      </c>
      <c r="K111" s="44">
        <v>348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43</v>
      </c>
      <c r="F113" s="52">
        <v>200</v>
      </c>
      <c r="G113" s="43">
        <v>0</v>
      </c>
      <c r="H113" s="43">
        <v>0</v>
      </c>
      <c r="I113" s="43">
        <v>15</v>
      </c>
      <c r="J113" s="43">
        <v>56</v>
      </c>
      <c r="K113" s="44">
        <v>1009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49</v>
      </c>
      <c r="F115" s="43">
        <v>52</v>
      </c>
      <c r="G115" s="43">
        <v>4</v>
      </c>
      <c r="H115" s="43">
        <v>0</v>
      </c>
      <c r="I115" s="43">
        <v>26</v>
      </c>
      <c r="J115" s="43">
        <v>118</v>
      </c>
      <c r="K115" s="53" t="s">
        <v>50</v>
      </c>
      <c r="L115" s="43"/>
    </row>
    <row r="116" spans="1:12" ht="15" x14ac:dyDescent="0.25">
      <c r="A116" s="23"/>
      <c r="B116" s="15"/>
      <c r="C116" s="11"/>
      <c r="D116" s="6"/>
      <c r="E116" s="51" t="s">
        <v>51</v>
      </c>
      <c r="F116" s="43">
        <v>150</v>
      </c>
      <c r="G116" s="43">
        <v>1</v>
      </c>
      <c r="H116" s="43">
        <v>0</v>
      </c>
      <c r="I116" s="43">
        <v>17</v>
      </c>
      <c r="J116" s="43">
        <v>69</v>
      </c>
      <c r="K116" s="53" t="s">
        <v>50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872</v>
      </c>
      <c r="G118" s="19">
        <f t="shared" ref="G118:J118" si="56">SUM(G109:G117)</f>
        <v>18</v>
      </c>
      <c r="H118" s="19">
        <f t="shared" si="56"/>
        <v>7</v>
      </c>
      <c r="I118" s="19">
        <f t="shared" si="56"/>
        <v>96</v>
      </c>
      <c r="J118" s="19">
        <f t="shared" si="56"/>
        <v>584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1252</v>
      </c>
      <c r="G119" s="32">
        <f t="shared" ref="G119" si="58">G108+G118</f>
        <v>25</v>
      </c>
      <c r="H119" s="32">
        <f t="shared" ref="H119" si="59">H108+H118</f>
        <v>18</v>
      </c>
      <c r="I119" s="32">
        <f t="shared" ref="I119" si="60">I108+I118</f>
        <v>149</v>
      </c>
      <c r="J119" s="32">
        <f t="shared" ref="J119:L119" si="61">J108+J118</f>
        <v>904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70</v>
      </c>
      <c r="F120" s="55">
        <v>200</v>
      </c>
      <c r="G120" s="40">
        <v>4</v>
      </c>
      <c r="H120" s="40">
        <v>5</v>
      </c>
      <c r="I120" s="40">
        <v>17</v>
      </c>
      <c r="J120" s="40">
        <v>129</v>
      </c>
      <c r="K120" s="56" t="s">
        <v>71</v>
      </c>
      <c r="L120" s="40"/>
    </row>
    <row r="121" spans="1:12" ht="15.75" thickBot="1" x14ac:dyDescent="0.3">
      <c r="A121" s="14"/>
      <c r="B121" s="15"/>
      <c r="C121" s="11"/>
      <c r="D121" s="6"/>
      <c r="E121" s="42"/>
      <c r="F121" s="55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22</v>
      </c>
      <c r="E122" s="51" t="s">
        <v>43</v>
      </c>
      <c r="F122" s="55">
        <v>200</v>
      </c>
      <c r="G122" s="43">
        <v>0</v>
      </c>
      <c r="H122" s="43">
        <v>0</v>
      </c>
      <c r="I122" s="43">
        <v>15</v>
      </c>
      <c r="J122" s="43">
        <v>56</v>
      </c>
      <c r="K122" s="44">
        <v>1009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55">
        <v>30</v>
      </c>
      <c r="G123" s="43">
        <v>2</v>
      </c>
      <c r="H123" s="43">
        <v>8</v>
      </c>
      <c r="I123" s="43">
        <v>15</v>
      </c>
      <c r="J123" s="43">
        <v>134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6</v>
      </c>
      <c r="H127" s="19">
        <f t="shared" si="62"/>
        <v>13</v>
      </c>
      <c r="I127" s="19">
        <f t="shared" si="62"/>
        <v>47</v>
      </c>
      <c r="J127" s="19">
        <f t="shared" si="62"/>
        <v>319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45</v>
      </c>
      <c r="F128" s="52">
        <v>85</v>
      </c>
      <c r="G128" s="52">
        <v>4</v>
      </c>
      <c r="H128" s="43">
        <v>0</v>
      </c>
      <c r="I128" s="43">
        <v>18</v>
      </c>
      <c r="J128" s="43">
        <v>85</v>
      </c>
      <c r="K128" s="44">
        <v>310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54</v>
      </c>
      <c r="F129" s="52">
        <v>250</v>
      </c>
      <c r="G129" s="43">
        <v>6</v>
      </c>
      <c r="H129" s="43">
        <v>0</v>
      </c>
      <c r="I129" s="43">
        <v>9</v>
      </c>
      <c r="J129" s="43">
        <v>142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47</v>
      </c>
      <c r="F130" s="52">
        <v>50</v>
      </c>
      <c r="G130" s="43">
        <v>9</v>
      </c>
      <c r="H130" s="43">
        <v>6</v>
      </c>
      <c r="I130" s="43">
        <v>22</v>
      </c>
      <c r="J130" s="43">
        <v>128</v>
      </c>
      <c r="K130" s="44">
        <v>353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48</v>
      </c>
      <c r="F131" s="52">
        <v>100</v>
      </c>
      <c r="G131" s="43">
        <v>9</v>
      </c>
      <c r="H131" s="43">
        <v>2</v>
      </c>
      <c r="I131" s="43">
        <v>54</v>
      </c>
      <c r="J131" s="43">
        <v>291</v>
      </c>
      <c r="K131" s="44">
        <v>200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72</v>
      </c>
      <c r="F132" s="52">
        <v>200</v>
      </c>
      <c r="G132" s="43">
        <v>0</v>
      </c>
      <c r="H132" s="43">
        <v>0</v>
      </c>
      <c r="I132" s="43">
        <v>28</v>
      </c>
      <c r="J132" s="43">
        <v>105</v>
      </c>
      <c r="K132" s="44">
        <v>948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49</v>
      </c>
      <c r="F134" s="43">
        <v>52</v>
      </c>
      <c r="G134" s="43">
        <v>4</v>
      </c>
      <c r="H134" s="43">
        <v>0</v>
      </c>
      <c r="I134" s="43">
        <v>26</v>
      </c>
      <c r="J134" s="43">
        <v>118</v>
      </c>
      <c r="K134" s="53" t="s">
        <v>50</v>
      </c>
      <c r="L134" s="43"/>
    </row>
    <row r="135" spans="1:12" ht="15" x14ac:dyDescent="0.25">
      <c r="A135" s="14"/>
      <c r="B135" s="15"/>
      <c r="C135" s="11"/>
      <c r="D135" s="6"/>
      <c r="E135" s="51" t="s">
        <v>73</v>
      </c>
      <c r="F135" s="43">
        <v>60</v>
      </c>
      <c r="G135" s="43">
        <v>6</v>
      </c>
      <c r="H135" s="43">
        <v>3</v>
      </c>
      <c r="I135" s="43">
        <v>46</v>
      </c>
      <c r="J135" s="43">
        <v>226</v>
      </c>
      <c r="K135" s="53" t="s">
        <v>50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4">SUM(G128:G136)</f>
        <v>38</v>
      </c>
      <c r="H137" s="19">
        <f t="shared" si="64"/>
        <v>11</v>
      </c>
      <c r="I137" s="19">
        <f t="shared" si="64"/>
        <v>203</v>
      </c>
      <c r="J137" s="19">
        <f t="shared" si="64"/>
        <v>1095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1227</v>
      </c>
      <c r="G138" s="32">
        <f t="shared" ref="G138" si="66">G127+G137</f>
        <v>44</v>
      </c>
      <c r="H138" s="32">
        <f t="shared" ref="H138" si="67">H127+H137</f>
        <v>24</v>
      </c>
      <c r="I138" s="32">
        <f t="shared" ref="I138" si="68">I127+I137</f>
        <v>250</v>
      </c>
      <c r="J138" s="32">
        <f t="shared" ref="J138:L138" si="69">J127+J137</f>
        <v>1414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52</v>
      </c>
      <c r="F139" s="55">
        <v>200</v>
      </c>
      <c r="G139" s="40">
        <v>8</v>
      </c>
      <c r="H139" s="40">
        <v>6</v>
      </c>
      <c r="I139" s="40">
        <v>41</v>
      </c>
      <c r="J139" s="40">
        <v>237</v>
      </c>
      <c r="K139" s="41">
        <v>214</v>
      </c>
      <c r="L139" s="40"/>
    </row>
    <row r="140" spans="1:12" ht="15.75" thickBot="1" x14ac:dyDescent="0.3">
      <c r="A140" s="23"/>
      <c r="B140" s="15"/>
      <c r="C140" s="11"/>
      <c r="D140" s="6"/>
      <c r="E140" s="42"/>
      <c r="F140" s="55"/>
      <c r="G140" s="43"/>
      <c r="H140" s="43"/>
      <c r="I140" s="43"/>
      <c r="J140" s="43"/>
      <c r="K140" s="44"/>
      <c r="L140" s="43"/>
    </row>
    <row r="141" spans="1:12" ht="15.75" thickBot="1" x14ac:dyDescent="0.3">
      <c r="A141" s="23"/>
      <c r="B141" s="15"/>
      <c r="C141" s="11"/>
      <c r="D141" s="7" t="s">
        <v>22</v>
      </c>
      <c r="E141" s="51" t="s">
        <v>43</v>
      </c>
      <c r="F141" s="55">
        <v>200</v>
      </c>
      <c r="G141" s="43">
        <v>0</v>
      </c>
      <c r="H141" s="43">
        <v>0</v>
      </c>
      <c r="I141" s="43">
        <v>15</v>
      </c>
      <c r="J141" s="43">
        <v>56</v>
      </c>
      <c r="K141" s="44">
        <v>1009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55">
        <v>30</v>
      </c>
      <c r="G142" s="43">
        <v>2</v>
      </c>
      <c r="H142" s="43">
        <v>8</v>
      </c>
      <c r="I142" s="43">
        <v>15</v>
      </c>
      <c r="J142" s="43">
        <v>134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10</v>
      </c>
      <c r="H146" s="19">
        <f t="shared" si="70"/>
        <v>14</v>
      </c>
      <c r="I146" s="19">
        <f t="shared" si="70"/>
        <v>71</v>
      </c>
      <c r="J146" s="19">
        <f t="shared" si="70"/>
        <v>427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45</v>
      </c>
      <c r="F147" s="52">
        <v>85</v>
      </c>
      <c r="G147" s="52">
        <v>4</v>
      </c>
      <c r="H147" s="43">
        <v>0</v>
      </c>
      <c r="I147" s="43">
        <v>18</v>
      </c>
      <c r="J147" s="43">
        <v>85</v>
      </c>
      <c r="K147" s="44">
        <v>310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46</v>
      </c>
      <c r="F148" s="52">
        <v>250</v>
      </c>
      <c r="G148" s="43">
        <v>2</v>
      </c>
      <c r="H148" s="43">
        <v>1</v>
      </c>
      <c r="I148" s="43">
        <v>10</v>
      </c>
      <c r="J148" s="43">
        <v>52</v>
      </c>
      <c r="K148" s="44">
        <v>83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74</v>
      </c>
      <c r="F149" s="52">
        <v>52</v>
      </c>
      <c r="G149" s="43">
        <v>10</v>
      </c>
      <c r="H149" s="43">
        <v>7</v>
      </c>
      <c r="I149" s="43">
        <v>4</v>
      </c>
      <c r="J149" s="43">
        <v>114</v>
      </c>
      <c r="K149" s="44">
        <v>308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43">
        <v>37</v>
      </c>
      <c r="H150" s="43">
        <v>5</v>
      </c>
      <c r="I150" s="43">
        <v>60</v>
      </c>
      <c r="J150" s="43">
        <v>30</v>
      </c>
      <c r="K150" s="44">
        <v>203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43</v>
      </c>
      <c r="F151" s="52">
        <v>200</v>
      </c>
      <c r="G151" s="43">
        <v>0</v>
      </c>
      <c r="H151" s="43">
        <v>0</v>
      </c>
      <c r="I151" s="43">
        <v>15</v>
      </c>
      <c r="J151" s="43">
        <v>56</v>
      </c>
      <c r="K151" s="44">
        <v>1009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49</v>
      </c>
      <c r="F153" s="43">
        <v>52</v>
      </c>
      <c r="G153" s="43">
        <v>4</v>
      </c>
      <c r="H153" s="43">
        <v>0</v>
      </c>
      <c r="I153" s="43">
        <v>26</v>
      </c>
      <c r="J153" s="43">
        <v>118</v>
      </c>
      <c r="K153" s="53" t="s">
        <v>50</v>
      </c>
      <c r="L153" s="43"/>
    </row>
    <row r="154" spans="1:12" ht="15" x14ac:dyDescent="0.25">
      <c r="A154" s="23"/>
      <c r="B154" s="15"/>
      <c r="C154" s="11"/>
      <c r="D154" s="6"/>
      <c r="E154" s="51" t="s">
        <v>76</v>
      </c>
      <c r="F154" s="43">
        <v>35</v>
      </c>
      <c r="G154" s="43">
        <v>1</v>
      </c>
      <c r="H154" s="43">
        <v>11</v>
      </c>
      <c r="I154" s="43">
        <v>23</v>
      </c>
      <c r="J154" s="43">
        <v>186</v>
      </c>
      <c r="K154" s="53" t="s">
        <v>50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824</v>
      </c>
      <c r="G156" s="19">
        <f t="shared" ref="G156:J156" si="72">SUM(G147:G155)</f>
        <v>58</v>
      </c>
      <c r="H156" s="19">
        <f t="shared" si="72"/>
        <v>24</v>
      </c>
      <c r="I156" s="19">
        <f t="shared" si="72"/>
        <v>156</v>
      </c>
      <c r="J156" s="19">
        <f t="shared" si="72"/>
        <v>641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1254</v>
      </c>
      <c r="G157" s="32">
        <f t="shared" ref="G157" si="74">G146+G156</f>
        <v>68</v>
      </c>
      <c r="H157" s="32">
        <f t="shared" ref="H157" si="75">H146+H156</f>
        <v>38</v>
      </c>
      <c r="I157" s="32">
        <f t="shared" ref="I157" si="76">I146+I156</f>
        <v>227</v>
      </c>
      <c r="J157" s="32">
        <f t="shared" ref="J157:L157" si="77">J146+J156</f>
        <v>1068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77</v>
      </c>
      <c r="F158" s="40">
        <v>150</v>
      </c>
      <c r="G158" s="40">
        <v>9</v>
      </c>
      <c r="H158" s="40">
        <v>2</v>
      </c>
      <c r="I158" s="40">
        <v>54</v>
      </c>
      <c r="J158" s="40">
        <v>291</v>
      </c>
      <c r="K158" s="41">
        <v>200</v>
      </c>
      <c r="L158" s="40"/>
    </row>
    <row r="159" spans="1:12" ht="15.75" thickBot="1" x14ac:dyDescent="0.3">
      <c r="A159" s="23"/>
      <c r="B159" s="15"/>
      <c r="C159" s="11"/>
      <c r="D159" s="6"/>
      <c r="E159" s="42"/>
      <c r="F159" s="40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43</v>
      </c>
      <c r="F160" s="40">
        <v>200</v>
      </c>
      <c r="G160" s="43">
        <v>0</v>
      </c>
      <c r="H160" s="43">
        <v>0</v>
      </c>
      <c r="I160" s="43">
        <v>15</v>
      </c>
      <c r="J160" s="43">
        <v>56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1" t="s">
        <v>44</v>
      </c>
      <c r="F161" s="40">
        <v>30</v>
      </c>
      <c r="G161" s="43">
        <v>2</v>
      </c>
      <c r="H161" s="43">
        <v>8</v>
      </c>
      <c r="I161" s="43">
        <v>15</v>
      </c>
      <c r="J161" s="43">
        <v>134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11</v>
      </c>
      <c r="H165" s="19">
        <f t="shared" si="78"/>
        <v>10</v>
      </c>
      <c r="I165" s="19">
        <f t="shared" si="78"/>
        <v>84</v>
      </c>
      <c r="J165" s="19">
        <f t="shared" si="78"/>
        <v>481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78</v>
      </c>
      <c r="F166" s="52">
        <v>70</v>
      </c>
      <c r="G166" s="43">
        <v>1</v>
      </c>
      <c r="H166" s="43">
        <v>0</v>
      </c>
      <c r="I166" s="43">
        <v>9</v>
      </c>
      <c r="J166" s="43">
        <v>39</v>
      </c>
      <c r="K166" s="53" t="s">
        <v>50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68</v>
      </c>
      <c r="F167" s="52">
        <v>250</v>
      </c>
      <c r="G167" s="43">
        <v>4</v>
      </c>
      <c r="H167" s="43">
        <v>0</v>
      </c>
      <c r="I167" s="43">
        <v>12</v>
      </c>
      <c r="J167" s="43">
        <v>144</v>
      </c>
      <c r="K167" s="44">
        <v>99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47</v>
      </c>
      <c r="F168" s="52">
        <v>50</v>
      </c>
      <c r="G168" s="43">
        <v>9</v>
      </c>
      <c r="H168" s="43">
        <v>6</v>
      </c>
      <c r="I168" s="43">
        <v>22</v>
      </c>
      <c r="J168" s="43">
        <v>128</v>
      </c>
      <c r="K168" s="44">
        <v>353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65</v>
      </c>
      <c r="F169" s="52">
        <v>150</v>
      </c>
      <c r="G169" s="43">
        <v>17</v>
      </c>
      <c r="H169" s="43">
        <v>1</v>
      </c>
      <c r="I169" s="43">
        <v>43</v>
      </c>
      <c r="J169" s="43">
        <v>242</v>
      </c>
      <c r="K169" s="44">
        <v>232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72</v>
      </c>
      <c r="F170" s="52">
        <v>200</v>
      </c>
      <c r="G170" s="43">
        <v>0</v>
      </c>
      <c r="H170" s="43">
        <v>0</v>
      </c>
      <c r="I170" s="43">
        <v>28</v>
      </c>
      <c r="J170" s="43">
        <v>105</v>
      </c>
      <c r="K170" s="44">
        <v>948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49</v>
      </c>
      <c r="F172" s="43">
        <v>52</v>
      </c>
      <c r="G172" s="43">
        <v>4</v>
      </c>
      <c r="H172" s="43">
        <v>0</v>
      </c>
      <c r="I172" s="43">
        <v>26</v>
      </c>
      <c r="J172" s="43">
        <v>118</v>
      </c>
      <c r="K172" s="53" t="s">
        <v>50</v>
      </c>
      <c r="L172" s="43"/>
    </row>
    <row r="173" spans="1:12" ht="15" x14ac:dyDescent="0.25">
      <c r="A173" s="23"/>
      <c r="B173" s="15"/>
      <c r="C173" s="11"/>
      <c r="D173" s="6"/>
      <c r="E173" s="51" t="s">
        <v>51</v>
      </c>
      <c r="F173" s="43">
        <v>100</v>
      </c>
      <c r="G173" s="43">
        <v>2</v>
      </c>
      <c r="H173" s="43">
        <v>1</v>
      </c>
      <c r="I173" s="43">
        <v>21</v>
      </c>
      <c r="J173" s="43">
        <v>96</v>
      </c>
      <c r="K173" s="53" t="s">
        <v>50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872</v>
      </c>
      <c r="G175" s="19">
        <f t="shared" ref="G175:J175" si="80">SUM(G166:G174)</f>
        <v>37</v>
      </c>
      <c r="H175" s="19">
        <f t="shared" si="80"/>
        <v>8</v>
      </c>
      <c r="I175" s="19">
        <f t="shared" si="80"/>
        <v>161</v>
      </c>
      <c r="J175" s="19">
        <f t="shared" si="80"/>
        <v>872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1252</v>
      </c>
      <c r="G176" s="32">
        <f t="shared" ref="G176" si="82">G165+G175</f>
        <v>48</v>
      </c>
      <c r="H176" s="32">
        <f t="shared" ref="H176" si="83">H165+H175</f>
        <v>18</v>
      </c>
      <c r="I176" s="32">
        <f t="shared" ref="I176" si="84">I165+I175</f>
        <v>245</v>
      </c>
      <c r="J176" s="32">
        <f t="shared" ref="J176:L176" si="85">J165+J175</f>
        <v>1353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56</v>
      </c>
      <c r="F177" s="55">
        <v>150</v>
      </c>
      <c r="G177" s="40">
        <v>5</v>
      </c>
      <c r="H177" s="40">
        <v>3</v>
      </c>
      <c r="I177" s="40">
        <v>23</v>
      </c>
      <c r="J177" s="40">
        <v>130</v>
      </c>
      <c r="K177" s="41">
        <v>215</v>
      </c>
      <c r="L177" s="40"/>
    </row>
    <row r="178" spans="1:12" ht="15.75" thickBot="1" x14ac:dyDescent="0.3">
      <c r="A178" s="23"/>
      <c r="B178" s="15"/>
      <c r="C178" s="11"/>
      <c r="D178" s="6"/>
      <c r="E178" s="42"/>
      <c r="F178" s="55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1" t="s">
        <v>43</v>
      </c>
      <c r="F179" s="55">
        <v>200</v>
      </c>
      <c r="G179" s="43">
        <v>0</v>
      </c>
      <c r="H179" s="43">
        <v>0</v>
      </c>
      <c r="I179" s="43">
        <v>15</v>
      </c>
      <c r="J179" s="43">
        <v>56</v>
      </c>
      <c r="K179" s="44">
        <v>1009</v>
      </c>
      <c r="L179" s="43"/>
    </row>
    <row r="180" spans="1:12" ht="15" x14ac:dyDescent="0.25">
      <c r="A180" s="23"/>
      <c r="B180" s="15"/>
      <c r="C180" s="11"/>
      <c r="D180" s="7" t="s">
        <v>23</v>
      </c>
      <c r="E180" s="51" t="s">
        <v>44</v>
      </c>
      <c r="F180" s="55">
        <v>30</v>
      </c>
      <c r="G180" s="43">
        <v>2</v>
      </c>
      <c r="H180" s="43">
        <v>8</v>
      </c>
      <c r="I180" s="43">
        <v>15</v>
      </c>
      <c r="J180" s="43">
        <v>134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7</v>
      </c>
      <c r="H184" s="19">
        <f t="shared" si="86"/>
        <v>11</v>
      </c>
      <c r="I184" s="19">
        <f t="shared" si="86"/>
        <v>53</v>
      </c>
      <c r="J184" s="19">
        <f t="shared" si="86"/>
        <v>320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45</v>
      </c>
      <c r="F185" s="52">
        <v>85</v>
      </c>
      <c r="G185" s="52">
        <v>4</v>
      </c>
      <c r="H185" s="43">
        <v>0</v>
      </c>
      <c r="I185" s="43">
        <v>18</v>
      </c>
      <c r="J185" s="43">
        <v>85</v>
      </c>
      <c r="K185" s="44">
        <v>310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79</v>
      </c>
      <c r="F186" s="52">
        <v>250</v>
      </c>
      <c r="G186" s="43">
        <v>3</v>
      </c>
      <c r="H186" s="43">
        <v>0</v>
      </c>
      <c r="I186" s="43">
        <v>10</v>
      </c>
      <c r="J186" s="43">
        <v>103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74</v>
      </c>
      <c r="F187" s="52">
        <v>52</v>
      </c>
      <c r="G187" s="43">
        <v>10</v>
      </c>
      <c r="H187" s="43">
        <v>7</v>
      </c>
      <c r="I187" s="43">
        <v>4</v>
      </c>
      <c r="J187" s="43">
        <v>114</v>
      </c>
      <c r="K187" s="44">
        <v>308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80</v>
      </c>
      <c r="F188" s="52">
        <v>150</v>
      </c>
      <c r="G188" s="43">
        <v>3</v>
      </c>
      <c r="H188" s="43">
        <v>1</v>
      </c>
      <c r="I188" s="43">
        <v>27</v>
      </c>
      <c r="J188" s="43">
        <v>125</v>
      </c>
      <c r="K188" s="44">
        <v>155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52">
        <v>200</v>
      </c>
      <c r="G189" s="43">
        <v>0</v>
      </c>
      <c r="H189" s="43">
        <v>0</v>
      </c>
      <c r="I189" s="43">
        <v>20</v>
      </c>
      <c r="J189" s="43">
        <v>75</v>
      </c>
      <c r="K189" s="44">
        <v>500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49</v>
      </c>
      <c r="F191" s="43">
        <v>52</v>
      </c>
      <c r="G191" s="43">
        <v>4</v>
      </c>
      <c r="H191" s="43">
        <v>0</v>
      </c>
      <c r="I191" s="43">
        <v>26</v>
      </c>
      <c r="J191" s="43">
        <v>118</v>
      </c>
      <c r="K191" s="53" t="s">
        <v>50</v>
      </c>
      <c r="L191" s="43"/>
    </row>
    <row r="192" spans="1:12" ht="15" x14ac:dyDescent="0.25">
      <c r="A192" s="23"/>
      <c r="B192" s="15"/>
      <c r="C192" s="11"/>
      <c r="D192" s="6"/>
      <c r="E192" s="51" t="s">
        <v>81</v>
      </c>
      <c r="F192" s="43">
        <v>150</v>
      </c>
      <c r="G192" s="43">
        <v>1</v>
      </c>
      <c r="H192" s="43">
        <v>0</v>
      </c>
      <c r="I192" s="43">
        <v>17</v>
      </c>
      <c r="J192" s="43">
        <v>69</v>
      </c>
      <c r="K192" s="53" t="s">
        <v>50</v>
      </c>
      <c r="L192" s="43"/>
    </row>
    <row r="193" spans="1:12" ht="15" x14ac:dyDescent="0.25">
      <c r="A193" s="23"/>
      <c r="B193" s="15"/>
      <c r="C193" s="11"/>
      <c r="D193" s="6"/>
      <c r="E193" s="51" t="s">
        <v>82</v>
      </c>
      <c r="F193" s="43">
        <v>60</v>
      </c>
      <c r="G193" s="43">
        <v>4</v>
      </c>
      <c r="H193" s="43">
        <v>6</v>
      </c>
      <c r="I193" s="43">
        <v>42</v>
      </c>
      <c r="J193" s="43">
        <v>69</v>
      </c>
      <c r="K193" s="53" t="s">
        <v>50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999</v>
      </c>
      <c r="G194" s="19">
        <f t="shared" ref="G194:J194" si="88">SUM(G185:G193)</f>
        <v>29</v>
      </c>
      <c r="H194" s="19">
        <f t="shared" si="88"/>
        <v>14</v>
      </c>
      <c r="I194" s="19">
        <f t="shared" si="88"/>
        <v>164</v>
      </c>
      <c r="J194" s="19">
        <f t="shared" si="88"/>
        <v>758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1379</v>
      </c>
      <c r="G195" s="32">
        <f t="shared" ref="G195" si="90">G184+G194</f>
        <v>36</v>
      </c>
      <c r="H195" s="32">
        <f t="shared" ref="H195" si="91">H184+H194</f>
        <v>25</v>
      </c>
      <c r="I195" s="32">
        <f t="shared" ref="I195" si="92">I184+I194</f>
        <v>217</v>
      </c>
      <c r="J195" s="32">
        <f t="shared" ref="J195:L195" si="93">J184+J194</f>
        <v>1078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94"/>
        <v>22.3</v>
      </c>
      <c r="I196" s="34">
        <f t="shared" si="94"/>
        <v>216.4</v>
      </c>
      <c r="J196" s="34">
        <f t="shared" si="94"/>
        <v>1176.5999999999999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Литкин</cp:lastModifiedBy>
  <dcterms:created xsi:type="dcterms:W3CDTF">2022-05-16T14:23:56Z</dcterms:created>
  <dcterms:modified xsi:type="dcterms:W3CDTF">2023-10-16T11:12:30Z</dcterms:modified>
</cp:coreProperties>
</file>